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katerine Chochua\AppData\Local\Microsoft\Windows\INetCache\Content.Outlook\57Y8IDZ4\"/>
    </mc:Choice>
  </mc:AlternateContent>
  <bookViews>
    <workbookView xWindow="-120" yWindow="-120" windowWidth="20736" windowHeight="11160" activeTab="1"/>
  </bookViews>
  <sheets>
    <sheet name="Annex A.1 Technical Bid" sheetId="1" r:id="rId1"/>
    <sheet name="Annex A.2 Financial Bid" sheetId="3" r:id="rId2"/>
  </sheets>
  <definedNames>
    <definedName name="_xlnm._FilterDatabase" localSheetId="0" hidden="1">'Annex A.1 Technical Bid'!$B$3:$E$59</definedName>
    <definedName name="_xlnm.Print_Area" localSheetId="0">'Annex A.1 Technical Bid'!$A$1:$I$59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 l="1"/>
  <c r="D47" i="3" l="1"/>
  <c r="G55" i="3" l="1"/>
  <c r="G52" i="3"/>
  <c r="G53" i="3"/>
  <c r="G51" i="3"/>
  <c r="C52" i="3"/>
  <c r="C53" i="3"/>
  <c r="C51" i="3"/>
  <c r="I49" i="3" l="1"/>
</calcChain>
</file>

<file path=xl/sharedStrings.xml><?xml version="1.0" encoding="utf-8"?>
<sst xmlns="http://schemas.openxmlformats.org/spreadsheetml/2006/main" count="324" uniqueCount="135">
  <si>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</si>
  <si>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</si>
  <si>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</si>
  <si>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</si>
  <si>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</si>
  <si>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</si>
  <si>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</si>
  <si>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</si>
  <si>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</si>
  <si>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</si>
  <si>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</si>
  <si>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</si>
  <si>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</si>
  <si>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</si>
  <si>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</si>
  <si>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</si>
  <si>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</si>
  <si>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</si>
  <si>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</si>
  <si>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 xml:space="preserve">Annex A.1 Technical Bid </t>
  </si>
  <si>
    <t>Any other costs  
(please specify)</t>
  </si>
  <si>
    <t>Minimum bid validity period required:</t>
  </si>
  <si>
    <t>Currency of Tender:</t>
  </si>
  <si>
    <t>Line item</t>
  </si>
  <si>
    <t>Specification (refer to Annex F - Statement of Works</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</si>
  <si>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</si>
  <si>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</si>
  <si>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</si>
  <si>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</si>
  <si>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</si>
  <si>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</si>
  <si>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</si>
  <si>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</si>
  <si>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Max. completion time required (days after contract signature):</t>
  </si>
  <si>
    <t>60 Days</t>
  </si>
  <si>
    <t>14 Days</t>
  </si>
  <si>
    <t>Tbilisi and Zugdidi</t>
  </si>
  <si>
    <t>Specification</t>
  </si>
  <si>
    <t>GEL</t>
  </si>
  <si>
    <t>Location</t>
  </si>
  <si>
    <t>Tbilisi</t>
  </si>
  <si>
    <t xml:space="preserve">stylist-
Barber
Seats
Two (2) /piecesსტილისტი-
ბარბერის 
სავარძლები
ორი(2)ცალი
</t>
  </si>
  <si>
    <t>Hair clipper/თმის საკრეჭი აპარატი</t>
  </si>
  <si>
    <t>Hair Dryer/თმის საშრობი (ფენი)</t>
  </si>
  <si>
    <t xml:space="preserve">Professional Finger Toe Nail Care Electric Nail Drill Machine/მანიკურის აპარატი(ბურღი
</t>
  </si>
  <si>
    <t>Professional.35000 R.P.M. Drilling accessories, pedicure tools, 110-120 V, 50-60 HZ, power 10W-50W. Voltage: DC3-12V working. Polishing function, high speed. Work 250-40/პროფესიონალი.35000R.P.M. საბურღი აქსესუარებით,პედიკურის იარაღებით,110-120 V, 50-60 HZ, სიმძლავრე 10W-50W.ძაბვაზე:DC3-12V მუშაობით.საპრიალებელი ფუნქციით,მაღალი სიჩქარით. მუშაობის 250-40</t>
  </si>
  <si>
    <t xml:space="preserve">Heat Sterilizer/სტერილიზაციის
აპარატი
</t>
  </si>
  <si>
    <t>Soiiw მაღალი ტემპერატურის სტერილიზატორი 220 ℃ (428 ℉) მაქს; სტერილიზაციის ტემპერატურა 125 ℃ 257 ℉; ძაბვა: 110 ვ; სიმძლავრე: 300 ვ. სიხშირე: 50-60 ჰც. მასალა: მეტალი/Soiiw High temperature sterilizer up to 220℃(428℉)Max;Sterilization Temperature 125℃ 257℉;Voltage:110V;Power:300W.Frequency:50-60HZ.Materials:Metal</t>
  </si>
  <si>
    <t>Nail Dryer /შილაკის საშრობი</t>
  </si>
  <si>
    <t>57 Led 120 W. PROFESSIONAL GEL POLISH LED NAIL DRYER LAMP,/120 W. პროფესიონალური 120 w  57 ნათურა.</t>
  </si>
  <si>
    <t>Hair Curler Ceramic Styler/თმის უთო</t>
  </si>
  <si>
    <t>Nano titanium, Diamond coating, with ionization function, cable with 2-3m/ნანო ტიტანი,დაიმონდის დაფერვა,იონიზაციის ფუნქციით,კაბელი 2-3მ.</t>
  </si>
  <si>
    <t>Professional Salon Hair Cutting Thinning Scissors Barber Shears Hairdressing Set/თმის მაკრატელი და ფილიროვკა  ნაკრები</t>
  </si>
  <si>
    <t>MEASURES 6.5 INCH WITH 4 TO 4.5 INCHES INCH LONG CUTTING BLADES 
100 PERCENT J2 STAINLESS STEEL IS USED FOR HIGH QUALITY AND DURABILITY HAND-CRAFTED BLADES PROVIDE OPTIMUM CONTROL AND BALANCE •NON-SLIP HANDLES ENSURE COMFORT GRIP;FEATURES SUPER SHARP BLADES THAT CAN EASILY TRIM HAIR;Item length 6in –6.49in/ზომები 6.5 ინჩი 4-დან 4,5 ინჩამდე გრძელი საჭრელი ბუშტებით
100% J2 უჟანგავი ფოლადი გამოიყენება მაღალი ხარისხისა და გამძლეობისთვის ხელნაკეთი ხელნაკეთი ნივთებით, რაც უზრუნველყოფს ოპტიმალურ კონტროლსა და დაბალანსებას • არასასურველი სახელურები, კომფორტული გრიპის უზრუნველყოფა; თვისებები SUPER SHARP BLADES, რომელსაც შეუძლია ჰქონდეს EIRIL ნივთის სიგრძე</t>
  </si>
  <si>
    <t xml:space="preserve"> inches 5x diopter magnifying lens. Stainless steel heating pipe,suitable for crafts, salon hobbyists, jewelers, electricians;he lens head can rotate left and right with 360 degrees and flip up and down 180 degrees,conveniently adjustable height and arm for magnification in any positionBase Diameter： 12 inch Supporting Pole:16 inch;Height: 35 inch;Voltage: 110V;Frequency: 50Hz;Soft bulb: 20w/5 დიუმიანი 5x დიოპტრის გამადიდებელი ობიექტივი;LED განათებააწრის დიზაინის მქონე, ობიექტივის თავს შეუძლია მარცხნივ და მარჯვნივ გადატრიალდეს 360 გრადუსით და გადაწიოს ზემოთ და ქვემოთ 180 გრადუსით, მოსახერხებელი რეგულირებადი სიმაღლე და მკლავი გასადიდებლად ნებისმიერ პოზიციაში;ბაზის დიამეტრი  12 ინჩი; საყრდენი ბოძი: 16 ინჩი; სიმაღლე: 35; დიუმი ძაბვა: 110 ვ; სიხშირე: 50 ჰერცი; რბილი ბოლქვი: 20 ვ</t>
  </si>
  <si>
    <t>White Manicure Table Nail/მანიკურის მაგიდა</t>
  </si>
  <si>
    <t>White Manicure Table Nail Care Bar Hand Beauty Art Salon Desk Bar with 3 Drawers;106 x 40 x 77cm (W*D*H; 3 Drawers, Armrest/თეთრი მანიკურის მაგიდა ფრჩხილების მოვლის ბარი ხელის სილამაზის ხელოვნების სალონის მაგიდის ზოლი 3 უჯრით; 106 x 40 x 77 სმ (W * D * H; 3 უჯრა, სავარძელი)</t>
  </si>
  <si>
    <t>COMBINE DEVICE/კოსმეტოლოგის კომბაინი</t>
  </si>
  <si>
    <t xml:space="preserve">მრავალფუნქციონალური (17 ფუნქციით) კოსმეტოლოგის კომბაინი, სახის წმენდისთვის </t>
  </si>
  <si>
    <t>carving dds beauty instrument skin tightening body sliming vaccum cavitation ultrasonic weight loss machine/სხულის კორექციის აპარატი</t>
  </si>
  <si>
    <t>ტიპი: ვაკუუმი გასახდომი მანქანა; სერთიფიკატი
იზო 9001; წონის დაკლება, კანის დაჭიმვა, ცელულიტის შემცირება; ტექნოლოგია: ვაკუუმი + კავიტაცია + RF; DDS ელექტროთერაპიის ფუნჯი; მაგნიტური თერაპიის ვიბრაციის თავი 40 ცხიმის თავი; ძაბვა 110V-220V, 50HZ / 60HZ; სიმძლავრე 500W</t>
  </si>
  <si>
    <t>Hydrogen small Bubble RF Ultrasonic Deep Facial Cleansing Spa Beauty skin care beauty equipment/ჰიდრო წმენდის აპარატი
(სკრაბერი)</t>
  </si>
  <si>
    <t>ტიპი 6-ში 1; მხატვრული: კანის გამაცოცხლებელი, შავი ფერის მოსაშორებელი, კანის გამკვრივება, ფორების გადაწევა; ძაბვა: 110v-220v / 50 / 60HZ; გამომავალი სიმძლავრე 350W; RF სიხშირე 3MHz; ულტრაბგერითი სიხშირე 1MHz; ვაკუუმის წნევა 0-90KPA; ეკრანი 7 ინჩიანი LCD ლანჩის ეკრანის სერთიფიკატი CE</t>
  </si>
  <si>
    <t>Centrifuge/ცენტრიფუგა</t>
  </si>
  <si>
    <t>მაქსიმალური სიჩქარე 4000r / წთ; ტევადობა 20mixX6 / 220V 50 HZ სიმძლავრე 40 W</t>
  </si>
  <si>
    <t>PLASMOLIFTING™ MINI DRY BATH INCUBATO/თერმოსტატი</t>
  </si>
  <si>
    <t>Temp.Setting Range: 5°C ~100°C;Temp. Stability@40°C: ±0.3°C;Temp.Display Accuracy: 0.1°C;Time Range: 1min~99h59min;Power: 150W;Temp.Control Range: R.T.+5°C ~100°C;Voltage: AC220V/AC110V,50/60HZ;Fuse: 250V,1A/2A,Diameter 5x20/Temp.Setting Range: 5°C ~100°C;Temp. Stability@40°C: ±0.3°C;Temp.Display Accuracy: 0.1°C;Time Range: 1min~99h59min;Power: 150W;Temp.Control Range: R.T.+5°C ~100°C;Voltage: AC220V/AC110V,50/60HZ;  250V,1A/2A,Diameter 5x20;Dimension(W.xD.xH.): 196x270x170mm/ტემპერატურა. დაყენების დიაპაზონი: 5 ° C ~ 100 ° C; ტემპერატურა. სტაბილურობა @ 40 ° C: ± 0.3 ° C; ტემპერატურა. ეკრანის სიზუსტე: 0.1 ° C; დროის დიაპაზონი: 1 წთ ~ 99 სთ 59 წთ; სიმძლავრე: 150 ვტ; ტემპერატურა. კონტროლის დიაპაზონი: RT + 5 ° C ~ 100 ° C; ძაბვა: AC220V / AC110V, 50 / 60HZ; 250 ვ, 1 ა / 2 ა, დიამეტრი 5x20 განზომილება (W.xD.xH.): 196x270x170 მმ</t>
  </si>
  <si>
    <t>Cosmetology Chair/კოსმეტოლოგის სავარძელი</t>
  </si>
  <si>
    <t xml:space="preserve">(Cosmetology procedure, beige, 95X84X20 cm, movement, head lift, remote control)(კოსმეტოლოგიური პროცედურა, ბეჟი, 95X84X20 სმ,/მოძრაობა, ასაწევი თავით, პულტით)(კოსმეტოლოგიური პროცედურა, ბეჟი, 95X84X20 სმ, მოძრაობა, ასაწევი თავით, პულტით)(კოსმეტოლოგიური პროცედურებისთვის, ბეჟი, 95X84X20 სმ, მოძრავი, ასაწევი თავით, პულტით) </t>
  </si>
  <si>
    <t xml:space="preserve">პერმანენტული მაკიაჟის აპარატი </t>
  </si>
  <si>
    <t xml:space="preserve">  Needle R1, R3, R5, F5;Appication For eyebrow/eyeliner/lip permanent makeup;Speed 22000~35000rpm;Gun Type:Electric;Speed:Infinite speed,adjustable;/ნემსი R1, R3, R5, F5; გამოყენება წარბის / თვალის ლაინერის / ტუჩის პერმანენტული  მაკიაჟისთვის; სიჩქარე 22000 ~ 35000 rpm; იარაღის ტიპი: ელექტრო; სიჩქარე: უსასრულო სიჩქარე, რეგულირებადი;
</t>
  </si>
  <si>
    <t xml:space="preserve">Thermage aparatuse თერმაჟის აპარატი </t>
  </si>
  <si>
    <t>Freqency 4MHZ;Energy 0.1-3.0(based on clear burst point for the test);treatment probe DS 4-1.5DS4-3.0,DS4-4.5; spacing 1.0-4mm;Length5-25mm(adjustable) input power 110 V/220VAC  weight Trolley 20kg host 10KG 25-35 space 1,635-45spacing 1,4-1,245-55 spacing 1,2-1,55USB port(2) 2 port USB 2 optional USB mobile storage device main power switch power supply system (AC220V50HZ)</t>
  </si>
  <si>
    <t>Tattoo machine/ტატუაჟის აპარატი</t>
  </si>
  <si>
    <t>(350 mA, 9500 rpm) for permanent makeup LY-19V-2A; 100-240 V, 50-60HZ, colors (5 colors) DA 100 single needle (set) (350 მილიამპერი, 9500 ბრუნიანი) პერმანენტული მაკიაჟისთვის LY-19V-2A;100-240 V,50-60HZ, ფერები (5ფერი)DA 100 ერთჯერადი ნემსი (კომპლექტი)</t>
  </si>
  <si>
    <t xml:space="preserve">Cosmetology chair/სავარძელი კოსმეტოლოგის </t>
  </si>
  <si>
    <t>(Stand, LED lighting, solid metal body. Lamp height 65-172 cm, lamp diameter 23 cm, weight 5 kg) (სადგამით, ლედ განათებით, მეტალის მყარი კორპუსით.სანათის სიმაღლე 65-172 სმ, ნათურის დიამეტრი 23 სმ, წონა 5 კგ)</t>
  </si>
  <si>
    <t xml:space="preserve">Dry sterilizer/მშრალი სტერილიზატორი </t>
  </si>
  <si>
    <t xml:space="preserve"> Dry streilizer (Texture: iron, stainless steel,Voltage: 220-240V 50Hz-60Hz,Power: 300W
Weight: 3.69kg,Using:High temperature steam sterilization)/(იარაღების,(ტექსტურა: რკინა, უჟანგავი ფოლადი, ძაბვა: 220-240V 50Hz-60Hz, სიმძლავრე: 300W
წონა: 3.69 კგ, გამოყენება: მაღალი ტემპერატურის ორთქლის სტერილიზაცია)</t>
  </si>
  <si>
    <t>Saloniture Beauty Salon Rolling Trolley Cart with  Drawers/კოსმეტოლოგიური ტროლი (ურიკა)</t>
  </si>
  <si>
    <t>Cosmetology troll (cosmetologist's pump with drawers and tool racks, wood material and glass surface, 74X84X52 cm)/კოსმეტოლოგიური ტროლი (კოსმეტოლოგის ტუმბო უჯრებითა და ინსტრუმენტების დასალაგებელი თაროებით, ხის მასალითა და შუშის ზედაპირით, 74X84X52 სმ)</t>
  </si>
  <si>
    <t>Wax melting machine ცვილის სალღობი აპარატი</t>
  </si>
  <si>
    <t>Wax melting machine (wax boiler-two)ცვილის სალღობი აპარატი (ცვილის ქვაბი-ორიანი)</t>
  </si>
  <si>
    <t>Facial Cleansing Machine Hydro Peeling (7სახის წმენდის აპარატი</t>
  </si>
  <si>
    <t>Facial Cleansing Machine Hydro Peeling (7 Functional)სახის წმენდის აპარატი ჰიდროპილინგი  (7 ფუნქციური)</t>
  </si>
  <si>
    <t>Facial ultrasonic cleaning ულტრაბგერითი წმენდის აპარატი</t>
  </si>
  <si>
    <t>Ultrasonic Cleaning Machine (4 Functional)ულტრაბგერითი წმენდის აპარატი (4 ფუნქციური)</t>
  </si>
  <si>
    <t>Digital Facial Steamer and Magnifying Lamp Combo/ლამპა-ლუპა + ვაპორიზატორი</t>
  </si>
  <si>
    <t xml:space="preserve">Electric Hair Removal ელექტრო ეპილაციის აპარატი </t>
  </si>
  <si>
    <t xml:space="preserve">Incomplete hair removal device/არასრული თმის მოსაშორებელი აპარატი </t>
  </si>
  <si>
    <t xml:space="preserve">Portable hight freqency დარსონვალის აპარატი </t>
  </si>
  <si>
    <t>(Number of clothes: 4, power: 110-250 V, 50-60 Hz, size: 25.0х4,2х4.0 cm)(საცმების რაოდენობა:  4, კვება: 110-250 V, 50-60 Hz,ზომა: 25.0х4,2х4.0 სმ)</t>
  </si>
  <si>
    <t xml:space="preserve">Zugdidi </t>
  </si>
  <si>
    <t>ფოტო ეპილატორი ILP+SHR+RF</t>
  </si>
  <si>
    <t>Salon headboard with sink/სალონის თავსაბანი ნიჟარით</t>
  </si>
  <si>
    <t>Interior washbasin with sink (washbasin sink; leather chair with washbasin attached, with faucet and water pipes, black)/სალონის თავსაბანი ნიჟარით (თავისაბანი სავარძელი ნიჟარა; ტყავის სავარძელი რომელზეც დამაგრებულია თავსაბანი ნიჟარა, მოყვება ონკანი და წყლის მილები, შავი)</t>
  </si>
  <si>
    <t xml:space="preserve">Stylist chair/სტილისტის სავარძელი, </t>
  </si>
  <si>
    <t>Stylist chair, height adjustable, 360 degree rotation, material eco-leather, stainless metal, black/სტილისტის სავარძელი, სიმაღლის რეგულირებით, 360 გრადუსით ბრუნვის შესაძლებლობა, მასალა ეკოტყავის, უჟანგავი ლითონი, შავი</t>
  </si>
  <si>
    <t>Hair cutter machine/თმის საჭრელი მანქანა</t>
  </si>
  <si>
    <t>(With vacuum function, with battery, precision settings 0.5 mm (stainless steel blades, 80 min / hr power consumption / 1 hr charge, up to 90% cut hair press function) ( ვაკუმის ფუნქციით, ელემენტით, სიზუსტის პარამეტრები 0,5 მმ (უჟანგავი ფოლადის პირები, 80 წთ /სთ დენის გამოყენება/1 სთ დამუხტვა,  90% მდე გაჭრილ თმას დაჭერის ფუნქციით)</t>
  </si>
  <si>
    <t>Beauty salon cart/სილამაზის სალონის ურიკა</t>
  </si>
  <si>
    <t xml:space="preserve"> (5-storey, with stainless steel frame and plastic shelves, rolling)/(5 სართულიანი, უჟანგავი ფოლადის კარკასით და პლასტმასის თაროებით, საგორებლიანი)</t>
  </si>
  <si>
    <t>Hair curling machine/თმის დასახვევი</t>
  </si>
  <si>
    <t>(Heating time: 60 sec, cover material: Tourmline Ceramic, cable length: 2.5, cable 360 degree rotation, fast heating mode digital Led screen, body 25 mm, for classic coil. Hair ionization function)/(გაცხელების დრო: 60წმ, საფარი მასალა: Tourmline Ceramic, კაბელის სიგრძე: 2,5, კაბელის 360 გრადუსით ბრუნვის შესაძლებლობა, სწრაფი გაცხელების რეჟიმი ციფრული  Led ეკრანი, კორპუსი 25 მმ, კლასიკური კულულისთვის. თმის იონიზაციის ფუნქცია)</t>
  </si>
  <si>
    <t xml:space="preserve">
Hair dryer/ფენი</t>
  </si>
  <si>
    <t>220-240v-2650w; 2 speed, hot and cold air blowing, 2 head wear)? (220-240v-2650w; 2 სიჩქარიანი, ცხელი და ცივი ჰაერის დაბერვა, 2 საცმი თავი)</t>
  </si>
  <si>
    <t>წყლის გამაცხელებელი</t>
  </si>
  <si>
    <t xml:space="preserve">ელ. წყლის გამაცხელებელი 80 ლტ </t>
  </si>
  <si>
    <t>Proffecional iron flat/თმის უთო</t>
  </si>
  <si>
    <t xml:space="preserve"> (Heating time: 15 seconds, maximum heating temperature: 230 ° С, plate material: ceramic)/(გაცხელების დრო: 15 წამი,გაცხელების მაქსიმალური ტემპერატურა: 230 °С ,ფირფიტების მასალა: კერამიკა)</t>
  </si>
  <si>
    <t xml:space="preserve">Lounge chair for beauty salon/სალონის სავარძელი </t>
  </si>
  <si>
    <t>Baby car seat (car shaped)/სალონის სავარძელი ბავშვისთვის (მანქანის ფორმის)</t>
  </si>
  <si>
    <t>Pedicure Chair with Jacuzzi/პედიკურის სავარძელი ჯაკუზით</t>
  </si>
  <si>
    <t xml:space="preserve"> Adjustable, material eco-leather; Black)/(რეგულირებადი, მასალა ეკო-ტყავი; შავი)</t>
  </si>
  <si>
    <t xml:space="preserve">Scissors Prof. Cutting/მაკრატელი პროფ. შესაჭრელი </t>
  </si>
  <si>
    <t>Scissors Prof. Cutter (stainless material, plus filirovka, size 5,5)/მაკრატელი პროფ. შესაჭრელი (უჟანგავი მასალის, პლიუს ფილიროვკა, ზომა 5,5)</t>
  </si>
  <si>
    <t xml:space="preserve">Interior mirror for salon/სალონის სარკე </t>
  </si>
  <si>
    <t>Interior mirror, size: 70X120/სალონის სარკე, ზომა: 70X120</t>
  </si>
  <si>
    <t xml:space="preserve">
Chair for cosmetologist (with wheeled, eco-leather, back massage function) სავარძელი კოსმეტოლოგის (გორგოლაჭიანი, ეკო-ტყავის, ზურგის მასაჟის ფუნქციით)</t>
  </si>
  <si>
    <t xml:space="preserve">Tbilisi </t>
  </si>
  <si>
    <t xml:space="preserve">Tbilisi/Zugdidi </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</si>
  <si>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</si>
  <si>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</si>
  <si>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reference number: PR_00149615</t>
  </si>
  <si>
    <t>reference number:  PR_00149615</t>
  </si>
  <si>
    <t>Unit Price Including VAT</t>
  </si>
  <si>
    <t>Total Price Including VAT</t>
  </si>
  <si>
    <t>Premium metal and leather at 150 kg;Weight: 49000 gr. Color..yellow‐black,brown,(no black) On the back of
his regulator Handrail dimensions (50‐10‐5) cm. Pedal dimensions: (30‐33‐2.5) cm. Pedal lock dimensions
(30‐37.5‐4) cm. Chassis dimensions (0.3‐68) cm (hx) Trail to ground height 71 cm Min. 82 cm Max. Chair
height 57 cm Min. 69 cm Max. (L‐W‐H) Guaranteed/პრემიუმ მეტალი და ტყავი.გათვლილი 150კგ.ზე
სასურველი ფერი:(no black) შავი‐ღია ყავისფერში.სასურველი მოდელი:USHB‐4126
წონა:49000გრ.ზურგზე თავის მარეგულირებელიt,ხელის მოაჯირის ზომები(50‐10‐5)სმ.პედლის
ზომები:(30‐33‐2,5)სმ.პედლის ბოქლომის ზომები(30‐37,5‐4)სმ. შასის ზომები(0,3‐68)სმ(hx).ბილიკი
მიწის სიმაღლისკენ 71სმ.მინ.82სმ.მაქს.სავარძელი მიწის სიმაღლეზე57სმ.მინ.69სმ.მაქს.მთლიანი
ზომები(105‐71,5‐92)სმ. (L‐W‐H)გარანტიით</t>
  </si>
  <si>
    <t>With a set of high quality steel blades. Wireless, battery charging, charging stand, battery life approx. 90
minutes. Professional cable, cutting length 0.7‐3 mm. Comes with blades 3,6,9,12 mm DC motor, with
sound corrector approx. Voltage 100‐220 V, through 50‐60 HZ transformer, approx. Dimensions: 178‐46‐50
mm. Weight: Approx. 300 gr. With warranty./მაღალი ხარისხის ფოლადის პირების
ნაკრებით.უსადენო,ბატარიის დამუხტვით,დამტენი სადგამით,ბატარიის მუშაობის დრო
დაახლ.90წთ.პროფესიონალური კაბელით,ჭრის სიგრძე 0,7‐3მმ.მოყვება პირები3,6,9,12მმ.DC
ძრავა,ხმის კორექტორით დაახლ.5200rmp.ძაბვა100‐220V,50‐60 HZ ტრანსფორმატორის
საშვალებით,დაახლ.ზომები:178‐46‐50 მმ.წონა :დაახლ.300გრ.გარანტიით.</t>
  </si>
  <si>
    <t>Original, 2200 W, DC motor, ionic system, professional cable with 2‐3m warranty/ ორიგინალი,2200W,DC
ძრავა,იონური სისტემით,პროფესონალი კაბელით 2‐3მ.გარანტიით</t>
  </si>
  <si>
    <t>Headband and armchair for a beauty salon
სილამაზის სალონის თავსაბანი და
სავარძელი</t>
  </si>
  <si>
    <t>headband and armchair together with bounded metal with handles,soft,covered leater.Headband with
movable adjusting clamb.length55cm. width 50cm,height 33(depth) height from the base 95cm .Armchairlength
70cm,width60cm,height from the base80cm. ნიჟარა და სავარძელი ერთად შეკრული მეტალის
კონსტრუქციით ნიჟარა მოძრავი მარეგულირებელი ფიქსატორით.სიგრძე 55
სმ.სიგანე50სმ,სიმაღლე33სმ(სიღმე)ძირიდან სიმაღლე 95სმ,სავარძელი‐სიგრძე 70სმ,სიგანე
60სმ,სიმაღლე ძირიდან 80სმ,რბილი,სახელურებით,გადაკრული ტყავით (ტყავის შემცვლელი)</t>
  </si>
  <si>
    <t xml:space="preserve">Segawe Floor Magnifier 5X Rolling Stand Magnifying Lamp LED Beauty Salon Facial/ გამადიდებელი ნათურა LED სილამაზის სალონისთვის  გამადიდებელი მოძრავი სტენდი5X  </t>
  </si>
  <si>
    <t xml:space="preserve">stylist-
Barber
Seatsსტილისტის სავარძელი </t>
  </si>
  <si>
    <t xml:space="preserve">პროფესიონალური სტილისტის სავარძელი მასალა ტყავი ან დერმანტინი  და მეტალის ფეხის დასადგამით ,რეგულირებადი მაქსიმალური დატვრთვა 120 დან 135 კგ მდე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</si>
</sst>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6">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5" fillId="0" borderId="27" xfId="0" applyFont="1" applyBorder="1" applyAlignment="1">
      <alignment horizontal="center" vertical="center" wrapText="1"/>
    </xf>
    <xf numFmtId="2" fontId="1" fillId="0" borderId="12" xfId="0" applyNumberFormat="1" applyFont="1" applyBorder="1" applyAlignment="1">
      <alignment horizontal="right" vertical="center" wrapText="1"/>
    </xf>
    <xf numFmtId="2" fontId="4" fillId="2" borderId="33" xfId="0" applyNumberFormat="1" applyFont="1" applyFill="1" applyBorder="1"/>
    <xf numFmtId="0" fontId="1" fillId="0" borderId="1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7" xfId="0" applyFont="1" applyBorder="1" applyAlignment="1">
      <alignment horizontal="center" vertical="center" wrapText="1"/>
    </xf>
    <xf numFmtId="0" fontId="9" fillId="3" borderId="1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2" xfId="0" applyFont="1" applyFill="1" applyBorder="1" applyAlignment="1">
      <alignment vertical="center" wrapText="1"/>
    </xf>
    <xf numFmtId="0" fontId="10" fillId="2" borderId="11"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8" xfId="0" applyFont="1" applyBorder="1" applyAlignment="1">
      <alignment vertical="center" wrapText="1"/>
    </xf>
    <xf numFmtId="0" fontId="10" fillId="2" borderId="13" xfId="0" applyFont="1" applyFill="1" applyBorder="1" applyAlignment="1">
      <alignment vertical="center" wrapText="1"/>
    </xf>
    <xf numFmtId="0" fontId="11" fillId="0" borderId="12"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wrapText="1"/>
    </xf>
    <xf numFmtId="0" fontId="11" fillId="0" borderId="34" xfId="0" applyFont="1" applyBorder="1" applyAlignment="1">
      <alignment horizontal="center" vertical="center" wrapText="1"/>
    </xf>
    <xf numFmtId="0" fontId="11" fillId="0" borderId="26" xfId="0" applyFont="1" applyBorder="1" applyAlignment="1">
      <alignment horizontal="center" vertical="center" wrapText="1"/>
    </xf>
    <xf numFmtId="0" fontId="13" fillId="0" borderId="1"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9" fillId="3" borderId="9"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0" fillId="2" borderId="3"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1" xfId="0" applyBorder="1" applyAlignment="1">
      <alignment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3" fillId="3"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6" xfId="0" applyFont="1" applyBorder="1" applyAlignment="1">
      <alignment horizontal="left" vertical="center" wrapText="1"/>
    </xf>
    <xf numFmtId="0" fontId="12" fillId="0" borderId="1"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pplyProtection="1">
      <alignment horizontal="center" vertical="center" wrapText="1"/>
    </xf>
    <xf numFmtId="0" fontId="1" fillId="0" borderId="3" xfId="0" applyFont="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4" borderId="12" xfId="0" applyFont="1" applyFill="1" applyBorder="1" applyAlignment="1">
      <alignment horizontal="center" vertical="center" wrapText="1"/>
    </xf>
    <xf numFmtId="0" fontId="0" fillId="4" borderId="1" xfId="0" applyFill="1" applyBorder="1" applyAlignment="1">
      <alignment horizontal="center" vertical="center"/>
    </xf>
    <xf numFmtId="0" fontId="11" fillId="4" borderId="26"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8"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0" fillId="2" borderId="11" xfId="0" applyFont="1" applyFill="1" applyBorder="1" applyAlignment="1">
      <alignment vertical="center" wrapText="1"/>
    </xf>
    <xf numFmtId="0" fontId="10" fillId="2" borderId="1" xfId="0" applyFont="1" applyFill="1" applyBorder="1" applyAlignment="1">
      <alignment vertical="center" wrapTex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20" xfId="0" applyFont="1" applyBorder="1" applyAlignment="1">
      <alignment horizontal="left" vertical="center" wrapText="1"/>
    </xf>
    <xf numFmtId="0" fontId="5" fillId="2" borderId="37" xfId="0" applyFont="1" applyFill="1" applyBorder="1" applyAlignment="1">
      <alignment horizontal="right" wrapText="1"/>
    </xf>
    <xf numFmtId="2" fontId="4" fillId="2" borderId="26" xfId="0" applyNumberFormat="1" applyFont="1" applyFill="1" applyBorder="1"/>
    <xf numFmtId="0" fontId="1" fillId="0" borderId="1" xfId="0" applyFont="1" applyBorder="1" applyAlignment="1">
      <alignment horizontal="left" vertical="center" wrapText="1"/>
    </xf>
    <xf numFmtId="2" fontId="1" fillId="0" borderId="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85" zoomScaleNormal="85" zoomScaleSheetLayoutView="120" zoomScalePageLayoutView="90" workbookViewId="0">
      <selection activeCell="C43" sqref="C43"/>
    </sheetView>
  </sheetViews>
  <sheetFormatPr defaultColWidth="8.88671875" defaultRowHeight="13.8" x14ac:dyDescent="0.3"/>
  <cols>
    <col min="1" max="1" width="8.88671875" style="1"/>
    <col min="2" max="2" width="20.5546875" style="1" customWidth="1"/>
    <col min="3" max="3" width="65" style="1" customWidth="1"/>
    <col min="4" max="5" width="24.33203125" style="1" customWidth="1"/>
    <col min="6" max="6" width="24.6640625" style="1" customWidth="1"/>
    <col min="7" max="7" width="38.44140625" style="1" customWidth="1"/>
    <col min="8" max="8" width="24.44140625" style="1" customWidth="1"/>
    <col min="9" max="9" width="18.88671875" style="1" customWidth="1"/>
    <col min="10" max="16384" width="8.88671875" style="1"/>
  </cols>
  <sheetData>
    <row r="1" spans="1:9" ht="42.75" customHeight="1" thickBot="1" x14ac:dyDescent="0.4">
      <c r="A1" s="17"/>
      <c r="B1" s="18"/>
      <c r="C1" s="81" t="s">
        <v>124</v>
      </c>
      <c r="D1" s="81"/>
      <c r="E1" s="81"/>
      <c r="F1" s="81"/>
      <c r="G1" s="81"/>
      <c r="H1" s="82"/>
      <c r="I1" s="19" t="s">
        <v>19</v>
      </c>
    </row>
    <row r="2" spans="1:9" ht="18" x14ac:dyDescent="0.3">
      <c r="A2" s="106" t="s">
        <v>0</v>
      </c>
      <c r="B2" s="107"/>
      <c r="C2" s="107"/>
      <c r="D2" s="108"/>
      <c r="E2" s="45"/>
      <c r="F2" s="20"/>
      <c r="G2" s="94" t="s">
        <v>1</v>
      </c>
      <c r="H2" s="95"/>
      <c r="I2" s="96"/>
    </row>
    <row r="3" spans="1:9" ht="18" x14ac:dyDescent="0.3">
      <c r="A3" s="21" t="s">
        <v>2</v>
      </c>
      <c r="B3" s="22" t="s">
        <v>28</v>
      </c>
      <c r="C3" s="22" t="s">
        <v>37</v>
      </c>
      <c r="D3" s="23" t="s">
        <v>3</v>
      </c>
      <c r="E3" s="48" t="s">
        <v>39</v>
      </c>
      <c r="F3" s="83" t="s">
        <v>25</v>
      </c>
      <c r="G3" s="84"/>
      <c r="H3" s="22" t="s">
        <v>13</v>
      </c>
      <c r="I3" s="23" t="s">
        <v>4</v>
      </c>
    </row>
    <row r="4" spans="1:9" ht="234.6" x14ac:dyDescent="0.3">
      <c r="A4" s="24">
        <v>1</v>
      </c>
      <c r="B4" s="35" t="s">
        <v>41</v>
      </c>
      <c r="C4" s="63" t="s">
        <v>127</v>
      </c>
      <c r="D4" s="73">
        <v>2</v>
      </c>
      <c r="E4" s="42" t="s">
        <v>40</v>
      </c>
      <c r="F4" s="78"/>
      <c r="G4" s="79"/>
      <c r="H4" s="25"/>
      <c r="I4" s="26"/>
    </row>
    <row r="5" spans="1:9" ht="220.8" x14ac:dyDescent="0.3">
      <c r="A5" s="24">
        <v>2</v>
      </c>
      <c r="B5" s="35" t="s">
        <v>42</v>
      </c>
      <c r="C5" s="63" t="s">
        <v>128</v>
      </c>
      <c r="D5" s="71">
        <v>2</v>
      </c>
      <c r="E5" s="66" t="s">
        <v>40</v>
      </c>
      <c r="F5" s="78"/>
      <c r="G5" s="79"/>
      <c r="H5" s="25"/>
      <c r="I5" s="26"/>
    </row>
    <row r="6" spans="1:9" ht="41.4" x14ac:dyDescent="0.3">
      <c r="A6" s="24">
        <v>3</v>
      </c>
      <c r="B6" s="35" t="s">
        <v>43</v>
      </c>
      <c r="C6" s="64" t="s">
        <v>129</v>
      </c>
      <c r="D6" s="71">
        <v>2</v>
      </c>
      <c r="E6" s="66" t="s">
        <v>40</v>
      </c>
      <c r="F6" s="78"/>
      <c r="G6" s="79"/>
      <c r="H6" s="25"/>
      <c r="I6" s="26"/>
    </row>
    <row r="7" spans="1:9" ht="109.2" x14ac:dyDescent="0.3">
      <c r="A7" s="24">
        <v>4</v>
      </c>
      <c r="B7" s="39" t="s">
        <v>44</v>
      </c>
      <c r="C7" s="64" t="s">
        <v>45</v>
      </c>
      <c r="D7" s="71">
        <v>1</v>
      </c>
      <c r="E7" s="66" t="s">
        <v>40</v>
      </c>
      <c r="F7" s="78"/>
      <c r="G7" s="79"/>
      <c r="H7" s="25"/>
      <c r="I7" s="26"/>
    </row>
    <row r="8" spans="1:9" ht="129" customHeight="1" x14ac:dyDescent="0.3">
      <c r="A8" s="24">
        <v>5</v>
      </c>
      <c r="B8" s="35" t="s">
        <v>46</v>
      </c>
      <c r="C8" s="63" t="s">
        <v>47</v>
      </c>
      <c r="D8" s="71">
        <v>1</v>
      </c>
      <c r="E8" s="66" t="s">
        <v>40</v>
      </c>
      <c r="F8" s="78"/>
      <c r="G8" s="79"/>
      <c r="H8" s="25"/>
      <c r="I8" s="26"/>
    </row>
    <row r="9" spans="1:9" ht="31.2" x14ac:dyDescent="0.3">
      <c r="A9" s="24">
        <v>6</v>
      </c>
      <c r="B9" s="35" t="s">
        <v>48</v>
      </c>
      <c r="C9" s="63" t="s">
        <v>49</v>
      </c>
      <c r="D9" s="71">
        <v>1</v>
      </c>
      <c r="E9" s="66" t="s">
        <v>40</v>
      </c>
      <c r="F9" s="78"/>
      <c r="G9" s="79"/>
      <c r="H9" s="25"/>
      <c r="I9" s="26"/>
    </row>
    <row r="10" spans="1:9" ht="165.6" x14ac:dyDescent="0.3">
      <c r="A10" s="24">
        <v>7</v>
      </c>
      <c r="B10" s="35" t="s">
        <v>130</v>
      </c>
      <c r="C10" s="63" t="s">
        <v>131</v>
      </c>
      <c r="D10" s="71">
        <v>1</v>
      </c>
      <c r="E10" s="66" t="s">
        <v>40</v>
      </c>
      <c r="F10" s="78"/>
      <c r="G10" s="79"/>
      <c r="H10" s="25"/>
      <c r="I10" s="26"/>
    </row>
    <row r="11" spans="1:9" ht="31.2" x14ac:dyDescent="0.3">
      <c r="A11" s="24">
        <v>8</v>
      </c>
      <c r="B11" s="35" t="s">
        <v>50</v>
      </c>
      <c r="C11" s="63" t="s">
        <v>51</v>
      </c>
      <c r="D11" s="71">
        <v>1</v>
      </c>
      <c r="E11" s="66" t="s">
        <v>40</v>
      </c>
      <c r="F11" s="78"/>
      <c r="G11" s="79"/>
      <c r="H11" s="25"/>
      <c r="I11" s="26"/>
    </row>
    <row r="12" spans="1:9" ht="165.6" x14ac:dyDescent="0.3">
      <c r="A12" s="24">
        <v>9</v>
      </c>
      <c r="B12" s="35" t="s">
        <v>52</v>
      </c>
      <c r="C12" s="63" t="s">
        <v>53</v>
      </c>
      <c r="D12" s="71">
        <v>1</v>
      </c>
      <c r="E12" s="66" t="s">
        <v>40</v>
      </c>
      <c r="F12" s="78"/>
      <c r="G12" s="79"/>
      <c r="H12" s="25"/>
      <c r="I12" s="26"/>
    </row>
    <row r="13" spans="1:9" ht="171.6" x14ac:dyDescent="0.3">
      <c r="A13" s="24">
        <v>10</v>
      </c>
      <c r="B13" s="35" t="s">
        <v>132</v>
      </c>
      <c r="C13" s="63" t="s">
        <v>54</v>
      </c>
      <c r="D13" s="71">
        <v>1</v>
      </c>
      <c r="E13" s="66" t="s">
        <v>40</v>
      </c>
      <c r="F13" s="78"/>
      <c r="G13" s="79"/>
      <c r="H13" s="25"/>
      <c r="I13" s="26"/>
    </row>
    <row r="14" spans="1:9" ht="69" x14ac:dyDescent="0.3">
      <c r="A14" s="24">
        <v>11</v>
      </c>
      <c r="B14" s="35" t="s">
        <v>55</v>
      </c>
      <c r="C14" s="63" t="s">
        <v>56</v>
      </c>
      <c r="D14" s="71">
        <v>1</v>
      </c>
      <c r="E14" s="66" t="s">
        <v>40</v>
      </c>
      <c r="F14" s="78"/>
      <c r="G14" s="79"/>
      <c r="H14" s="25"/>
      <c r="I14" s="26"/>
    </row>
    <row r="15" spans="1:9" ht="67.95" customHeight="1" x14ac:dyDescent="0.3">
      <c r="A15" s="24">
        <v>12</v>
      </c>
      <c r="B15" s="51" t="s">
        <v>57</v>
      </c>
      <c r="C15" s="65" t="s">
        <v>58</v>
      </c>
      <c r="D15" s="74">
        <v>1</v>
      </c>
      <c r="E15" s="67" t="s">
        <v>40</v>
      </c>
      <c r="F15" s="80"/>
      <c r="G15" s="79"/>
      <c r="H15" s="25"/>
      <c r="I15" s="26"/>
    </row>
    <row r="16" spans="1:9" ht="140.4" customHeight="1" x14ac:dyDescent="0.3">
      <c r="A16" s="24">
        <v>13</v>
      </c>
      <c r="B16" s="35" t="s">
        <v>59</v>
      </c>
      <c r="C16" s="62" t="s">
        <v>60</v>
      </c>
      <c r="D16" s="71">
        <v>1</v>
      </c>
      <c r="E16" s="67" t="s">
        <v>40</v>
      </c>
      <c r="F16" s="78"/>
      <c r="G16" s="79"/>
      <c r="H16" s="25"/>
      <c r="I16" s="26"/>
    </row>
    <row r="17" spans="1:9" ht="140.4" x14ac:dyDescent="0.3">
      <c r="A17" s="24">
        <v>14</v>
      </c>
      <c r="B17" s="35" t="s">
        <v>61</v>
      </c>
      <c r="C17" s="63" t="s">
        <v>62</v>
      </c>
      <c r="D17" s="71">
        <v>1</v>
      </c>
      <c r="E17" s="67" t="s">
        <v>40</v>
      </c>
      <c r="F17" s="78"/>
      <c r="G17" s="79"/>
      <c r="H17" s="25"/>
      <c r="I17" s="26"/>
    </row>
    <row r="18" spans="1:9" ht="31.2" x14ac:dyDescent="0.3">
      <c r="A18" s="24">
        <v>15</v>
      </c>
      <c r="B18" s="35" t="s">
        <v>63</v>
      </c>
      <c r="C18" s="63" t="s">
        <v>64</v>
      </c>
      <c r="D18" s="71">
        <v>1</v>
      </c>
      <c r="E18" s="67" t="s">
        <v>40</v>
      </c>
      <c r="F18" s="78"/>
      <c r="G18" s="79"/>
      <c r="H18" s="25"/>
      <c r="I18" s="26"/>
    </row>
    <row r="19" spans="1:9" ht="179.4" x14ac:dyDescent="0.3">
      <c r="A19" s="24">
        <v>16</v>
      </c>
      <c r="B19" s="35" t="s">
        <v>65</v>
      </c>
      <c r="C19" s="63" t="s">
        <v>66</v>
      </c>
      <c r="D19" s="71">
        <v>1</v>
      </c>
      <c r="E19" s="67" t="s">
        <v>40</v>
      </c>
      <c r="F19" s="78"/>
      <c r="G19" s="79"/>
      <c r="H19" s="25"/>
      <c r="I19" s="26"/>
    </row>
    <row r="20" spans="1:9" ht="82.8" x14ac:dyDescent="0.3">
      <c r="A20" s="24">
        <v>17</v>
      </c>
      <c r="B20" s="35" t="s">
        <v>67</v>
      </c>
      <c r="C20" s="63" t="s">
        <v>68</v>
      </c>
      <c r="D20" s="71">
        <v>3</v>
      </c>
      <c r="E20" s="67" t="s">
        <v>120</v>
      </c>
      <c r="F20" s="78"/>
      <c r="G20" s="79"/>
      <c r="H20" s="25"/>
      <c r="I20" s="26"/>
    </row>
    <row r="21" spans="1:9" ht="110.4" x14ac:dyDescent="0.3">
      <c r="A21" s="24">
        <v>18</v>
      </c>
      <c r="B21" s="69" t="s">
        <v>69</v>
      </c>
      <c r="C21" s="70" t="s">
        <v>70</v>
      </c>
      <c r="D21" s="71">
        <v>1</v>
      </c>
      <c r="E21" s="72" t="s">
        <v>119</v>
      </c>
      <c r="F21" s="78"/>
      <c r="G21" s="79"/>
      <c r="H21" s="25"/>
      <c r="I21" s="26"/>
    </row>
    <row r="22" spans="1:9" ht="62.4" x14ac:dyDescent="0.3">
      <c r="A22" s="24">
        <v>19</v>
      </c>
      <c r="B22" s="69" t="s">
        <v>133</v>
      </c>
      <c r="C22" s="70" t="s">
        <v>134</v>
      </c>
      <c r="D22" s="71">
        <v>2</v>
      </c>
      <c r="E22" s="72" t="s">
        <v>40</v>
      </c>
      <c r="F22" s="76"/>
      <c r="G22" s="77"/>
      <c r="H22" s="25"/>
      <c r="I22" s="26"/>
    </row>
    <row r="23" spans="1:9" ht="82.8" x14ac:dyDescent="0.3">
      <c r="A23" s="24">
        <v>19</v>
      </c>
      <c r="B23" s="35" t="s">
        <v>71</v>
      </c>
      <c r="C23" s="63" t="s">
        <v>72</v>
      </c>
      <c r="D23" s="71">
        <v>1</v>
      </c>
      <c r="E23" s="67" t="s">
        <v>40</v>
      </c>
      <c r="F23" s="78"/>
      <c r="G23" s="79"/>
      <c r="H23" s="25"/>
      <c r="I23" s="26"/>
    </row>
    <row r="24" spans="1:9" ht="55.2" x14ac:dyDescent="0.3">
      <c r="A24" s="24">
        <v>20</v>
      </c>
      <c r="B24" s="35" t="s">
        <v>73</v>
      </c>
      <c r="C24" s="63" t="s">
        <v>74</v>
      </c>
      <c r="D24" s="33">
        <v>1</v>
      </c>
      <c r="E24" s="67" t="s">
        <v>92</v>
      </c>
      <c r="F24" s="78"/>
      <c r="G24" s="79"/>
      <c r="H24" s="25"/>
      <c r="I24" s="26"/>
    </row>
    <row r="25" spans="1:9" ht="55.2" x14ac:dyDescent="0.3">
      <c r="A25" s="24">
        <v>21</v>
      </c>
      <c r="B25" s="58" t="s">
        <v>75</v>
      </c>
      <c r="C25" s="63" t="s">
        <v>118</v>
      </c>
      <c r="D25" s="59">
        <v>1</v>
      </c>
      <c r="E25" s="67" t="s">
        <v>92</v>
      </c>
      <c r="F25" s="78"/>
      <c r="G25" s="79"/>
      <c r="H25" s="25"/>
      <c r="I25" s="26"/>
    </row>
    <row r="26" spans="1:9" ht="93.6" x14ac:dyDescent="0.3">
      <c r="A26" s="24">
        <v>22</v>
      </c>
      <c r="B26" s="35" t="s">
        <v>87</v>
      </c>
      <c r="C26" s="63" t="s">
        <v>76</v>
      </c>
      <c r="D26" s="33">
        <v>3</v>
      </c>
      <c r="E26" s="67" t="s">
        <v>92</v>
      </c>
      <c r="F26" s="78"/>
      <c r="G26" s="79"/>
      <c r="H26" s="25"/>
      <c r="I26" s="26"/>
    </row>
    <row r="27" spans="1:9" ht="96.6" x14ac:dyDescent="0.3">
      <c r="A27" s="24">
        <v>23</v>
      </c>
      <c r="B27" s="35" t="s">
        <v>77</v>
      </c>
      <c r="C27" s="63" t="s">
        <v>78</v>
      </c>
      <c r="D27" s="33">
        <v>3</v>
      </c>
      <c r="E27" s="67" t="s">
        <v>92</v>
      </c>
      <c r="F27" s="78"/>
      <c r="G27" s="79"/>
      <c r="H27" s="25"/>
      <c r="I27" s="26"/>
    </row>
    <row r="28" spans="1:9" ht="93.6" x14ac:dyDescent="0.3">
      <c r="A28" s="24">
        <v>24</v>
      </c>
      <c r="B28" s="35" t="s">
        <v>79</v>
      </c>
      <c r="C28" s="63" t="s">
        <v>80</v>
      </c>
      <c r="D28" s="33">
        <v>1</v>
      </c>
      <c r="E28" s="67" t="s">
        <v>92</v>
      </c>
      <c r="F28" s="78"/>
      <c r="G28" s="79"/>
      <c r="H28" s="25"/>
      <c r="I28" s="26"/>
    </row>
    <row r="29" spans="1:9" ht="46.8" x14ac:dyDescent="0.3">
      <c r="A29" s="24">
        <v>25</v>
      </c>
      <c r="B29" s="36" t="s">
        <v>81</v>
      </c>
      <c r="C29" s="64" t="s">
        <v>82</v>
      </c>
      <c r="D29" s="26">
        <v>2</v>
      </c>
      <c r="E29" s="67" t="s">
        <v>92</v>
      </c>
      <c r="F29" s="78"/>
      <c r="G29" s="79"/>
      <c r="H29" s="25"/>
      <c r="I29" s="26"/>
    </row>
    <row r="30" spans="1:9" ht="62.4" x14ac:dyDescent="0.3">
      <c r="A30" s="37">
        <v>26</v>
      </c>
      <c r="B30" s="35" t="s">
        <v>83</v>
      </c>
      <c r="C30" s="63" t="s">
        <v>84</v>
      </c>
      <c r="D30" s="38">
        <v>1</v>
      </c>
      <c r="E30" s="67" t="s">
        <v>92</v>
      </c>
      <c r="F30" s="46"/>
      <c r="G30" s="47"/>
      <c r="H30" s="25"/>
      <c r="I30" s="25"/>
    </row>
    <row r="31" spans="1:9" ht="62.4" x14ac:dyDescent="0.3">
      <c r="A31" s="37">
        <v>27</v>
      </c>
      <c r="B31" s="35" t="s">
        <v>85</v>
      </c>
      <c r="C31" s="63" t="s">
        <v>86</v>
      </c>
      <c r="D31" s="38">
        <v>1</v>
      </c>
      <c r="E31" s="67" t="s">
        <v>92</v>
      </c>
      <c r="F31" s="46"/>
      <c r="G31" s="47"/>
      <c r="H31" s="25"/>
      <c r="I31" s="25"/>
    </row>
    <row r="32" spans="1:9" ht="62.4" x14ac:dyDescent="0.3">
      <c r="A32" s="37">
        <v>28</v>
      </c>
      <c r="B32" s="35" t="s">
        <v>88</v>
      </c>
      <c r="C32" s="63" t="s">
        <v>89</v>
      </c>
      <c r="D32" s="38">
        <v>1</v>
      </c>
      <c r="E32" s="67" t="s">
        <v>92</v>
      </c>
      <c r="F32" s="46"/>
      <c r="G32" s="47"/>
      <c r="H32" s="25"/>
      <c r="I32" s="25"/>
    </row>
    <row r="33" spans="1:9" ht="62.4" x14ac:dyDescent="0.3">
      <c r="A33" s="37">
        <v>29</v>
      </c>
      <c r="B33" s="35" t="s">
        <v>90</v>
      </c>
      <c r="C33" s="63" t="s">
        <v>91</v>
      </c>
      <c r="D33" s="38">
        <v>1</v>
      </c>
      <c r="E33" s="67" t="s">
        <v>92</v>
      </c>
      <c r="F33" s="46"/>
      <c r="G33" s="47"/>
      <c r="H33" s="25"/>
      <c r="I33" s="25"/>
    </row>
    <row r="34" spans="1:9" ht="31.2" x14ac:dyDescent="0.3">
      <c r="A34" s="37">
        <v>30</v>
      </c>
      <c r="B34" s="35" t="s">
        <v>93</v>
      </c>
      <c r="C34" s="63" t="s">
        <v>93</v>
      </c>
      <c r="D34" s="38">
        <v>1</v>
      </c>
      <c r="E34" s="67" t="s">
        <v>92</v>
      </c>
      <c r="F34" s="46"/>
      <c r="G34" s="47"/>
      <c r="H34" s="25"/>
      <c r="I34" s="25"/>
    </row>
    <row r="35" spans="1:9" ht="69" x14ac:dyDescent="0.3">
      <c r="A35" s="37">
        <v>31</v>
      </c>
      <c r="B35" s="35" t="s">
        <v>94</v>
      </c>
      <c r="C35" s="63" t="s">
        <v>95</v>
      </c>
      <c r="D35" s="38">
        <v>3</v>
      </c>
      <c r="E35" s="67" t="s">
        <v>92</v>
      </c>
      <c r="F35" s="46"/>
      <c r="G35" s="47"/>
      <c r="H35" s="25"/>
      <c r="I35" s="25"/>
    </row>
    <row r="36" spans="1:9" ht="55.2" x14ac:dyDescent="0.3">
      <c r="A36" s="37">
        <v>32</v>
      </c>
      <c r="B36" s="35" t="s">
        <v>96</v>
      </c>
      <c r="C36" s="63" t="s">
        <v>97</v>
      </c>
      <c r="D36" s="38">
        <v>4</v>
      </c>
      <c r="E36" s="67" t="s">
        <v>92</v>
      </c>
      <c r="F36" s="46"/>
      <c r="G36" s="47"/>
      <c r="H36" s="25"/>
      <c r="I36" s="25"/>
    </row>
    <row r="37" spans="1:9" ht="69" x14ac:dyDescent="0.3">
      <c r="A37" s="37">
        <v>33</v>
      </c>
      <c r="B37" s="35" t="s">
        <v>98</v>
      </c>
      <c r="C37" s="63" t="s">
        <v>99</v>
      </c>
      <c r="D37" s="38">
        <v>3</v>
      </c>
      <c r="E37" s="67" t="s">
        <v>92</v>
      </c>
      <c r="F37" s="46"/>
      <c r="G37" s="47"/>
      <c r="H37" s="25"/>
      <c r="I37" s="25"/>
    </row>
    <row r="38" spans="1:9" ht="46.8" x14ac:dyDescent="0.3">
      <c r="A38" s="37">
        <v>34</v>
      </c>
      <c r="B38" s="35" t="s">
        <v>100</v>
      </c>
      <c r="C38" s="63" t="s">
        <v>101</v>
      </c>
      <c r="D38" s="38">
        <v>2</v>
      </c>
      <c r="E38" s="67" t="s">
        <v>92</v>
      </c>
      <c r="F38" s="40"/>
      <c r="G38" s="41"/>
      <c r="H38" s="25"/>
      <c r="I38" s="25"/>
    </row>
    <row r="39" spans="1:9" ht="96.6" x14ac:dyDescent="0.3">
      <c r="A39" s="37">
        <v>35</v>
      </c>
      <c r="B39" s="35" t="s">
        <v>102</v>
      </c>
      <c r="C39" s="63" t="s">
        <v>103</v>
      </c>
      <c r="D39" s="38">
        <v>2</v>
      </c>
      <c r="E39" s="67" t="s">
        <v>92</v>
      </c>
      <c r="F39" s="40"/>
      <c r="G39" s="41"/>
      <c r="H39" s="25"/>
      <c r="I39" s="25"/>
    </row>
    <row r="40" spans="1:9" ht="31.2" x14ac:dyDescent="0.3">
      <c r="A40" s="37">
        <v>36</v>
      </c>
      <c r="B40" s="35" t="s">
        <v>104</v>
      </c>
      <c r="C40" s="63" t="s">
        <v>105</v>
      </c>
      <c r="D40" s="38">
        <v>4</v>
      </c>
      <c r="E40" s="67" t="s">
        <v>92</v>
      </c>
      <c r="F40" s="40"/>
      <c r="G40" s="41"/>
      <c r="H40" s="25"/>
      <c r="I40" s="25"/>
    </row>
    <row r="41" spans="1:9" ht="31.2" x14ac:dyDescent="0.3">
      <c r="A41" s="37">
        <v>37</v>
      </c>
      <c r="B41" s="69" t="s">
        <v>106</v>
      </c>
      <c r="C41" s="70" t="s">
        <v>107</v>
      </c>
      <c r="D41" s="75">
        <v>1</v>
      </c>
      <c r="E41" s="72" t="s">
        <v>92</v>
      </c>
      <c r="F41" s="40"/>
      <c r="G41" s="41"/>
      <c r="H41" s="25"/>
      <c r="I41" s="25"/>
    </row>
    <row r="42" spans="1:9" ht="41.4" x14ac:dyDescent="0.3">
      <c r="A42" s="37">
        <v>38</v>
      </c>
      <c r="B42" s="35" t="s">
        <v>108</v>
      </c>
      <c r="C42" s="63" t="s">
        <v>109</v>
      </c>
      <c r="D42" s="38">
        <v>1</v>
      </c>
      <c r="E42" s="67" t="s">
        <v>92</v>
      </c>
      <c r="F42" s="40"/>
      <c r="G42" s="41"/>
      <c r="H42" s="25"/>
      <c r="I42" s="25"/>
    </row>
    <row r="43" spans="1:9" ht="62.4" x14ac:dyDescent="0.3">
      <c r="A43" s="37">
        <v>39</v>
      </c>
      <c r="B43" s="35" t="s">
        <v>110</v>
      </c>
      <c r="C43" s="63" t="s">
        <v>111</v>
      </c>
      <c r="D43" s="38">
        <v>1</v>
      </c>
      <c r="E43" s="67" t="s">
        <v>92</v>
      </c>
      <c r="F43" s="46"/>
      <c r="G43" s="47"/>
      <c r="H43" s="25"/>
      <c r="I43" s="25"/>
    </row>
    <row r="44" spans="1:9" ht="62.4" x14ac:dyDescent="0.3">
      <c r="A44" s="37">
        <v>40</v>
      </c>
      <c r="B44" s="35" t="s">
        <v>112</v>
      </c>
      <c r="C44" s="63" t="s">
        <v>113</v>
      </c>
      <c r="D44" s="38">
        <v>1</v>
      </c>
      <c r="E44" s="67" t="s">
        <v>92</v>
      </c>
      <c r="F44" s="46"/>
      <c r="G44" s="47"/>
      <c r="H44" s="25"/>
      <c r="I44" s="25"/>
    </row>
    <row r="45" spans="1:9" ht="46.8" x14ac:dyDescent="0.3">
      <c r="A45" s="37">
        <v>41</v>
      </c>
      <c r="B45" s="35" t="s">
        <v>114</v>
      </c>
      <c r="C45" s="63" t="s">
        <v>115</v>
      </c>
      <c r="D45" s="38">
        <v>3</v>
      </c>
      <c r="E45" s="67" t="s">
        <v>92</v>
      </c>
      <c r="F45" s="46"/>
      <c r="G45" s="47"/>
      <c r="H45" s="25"/>
      <c r="I45" s="25"/>
    </row>
    <row r="46" spans="1:9" ht="46.8" x14ac:dyDescent="0.3">
      <c r="A46" s="37">
        <v>42</v>
      </c>
      <c r="B46" s="35" t="s">
        <v>116</v>
      </c>
      <c r="C46" s="63" t="s">
        <v>117</v>
      </c>
      <c r="D46" s="38">
        <v>1</v>
      </c>
      <c r="E46" s="67" t="s">
        <v>92</v>
      </c>
      <c r="F46" s="46"/>
      <c r="G46" s="47"/>
      <c r="H46" s="25"/>
      <c r="I46" s="25"/>
    </row>
    <row r="47" spans="1:9" ht="18.600000000000001" thickBot="1" x14ac:dyDescent="0.35">
      <c r="A47" s="37"/>
      <c r="B47" s="35"/>
      <c r="C47" s="34"/>
      <c r="D47" s="38">
        <f>SUM(D4:D46)</f>
        <v>68</v>
      </c>
      <c r="E47" s="49"/>
      <c r="F47" s="78"/>
      <c r="G47" s="79"/>
      <c r="H47" s="25"/>
      <c r="I47" s="25"/>
    </row>
    <row r="48" spans="1:9" ht="18" x14ac:dyDescent="0.3">
      <c r="A48" s="97"/>
      <c r="B48" s="95"/>
      <c r="C48" s="95"/>
      <c r="D48" s="96"/>
      <c r="E48" s="45"/>
      <c r="F48" s="97" t="s">
        <v>1</v>
      </c>
      <c r="G48" s="95"/>
      <c r="H48" s="98"/>
      <c r="I48" s="99"/>
    </row>
    <row r="49" spans="1:9" ht="54" x14ac:dyDescent="0.3">
      <c r="A49" s="102" t="s">
        <v>33</v>
      </c>
      <c r="B49" s="103"/>
      <c r="C49" s="100" t="s">
        <v>35</v>
      </c>
      <c r="D49" s="101"/>
      <c r="E49" s="42"/>
      <c r="F49" s="27" t="s">
        <v>32</v>
      </c>
      <c r="G49" s="100"/>
      <c r="H49" s="80"/>
      <c r="I49" s="101"/>
    </row>
    <row r="50" spans="1:9" ht="36" x14ac:dyDescent="0.3">
      <c r="A50" s="102" t="s">
        <v>26</v>
      </c>
      <c r="B50" s="103"/>
      <c r="C50" s="100" t="s">
        <v>36</v>
      </c>
      <c r="D50" s="101"/>
      <c r="E50" s="42"/>
      <c r="F50" s="27" t="s">
        <v>27</v>
      </c>
      <c r="G50" s="100"/>
      <c r="H50" s="80"/>
      <c r="I50" s="101"/>
    </row>
    <row r="51" spans="1:9" ht="36.6" thickBot="1" x14ac:dyDescent="0.35">
      <c r="A51" s="104" t="s">
        <v>21</v>
      </c>
      <c r="B51" s="105"/>
      <c r="C51" s="109" t="s">
        <v>34</v>
      </c>
      <c r="D51" s="110"/>
      <c r="E51" s="50"/>
      <c r="F51" s="27" t="s">
        <v>14</v>
      </c>
      <c r="G51" s="100"/>
      <c r="H51" s="80"/>
      <c r="I51" s="101"/>
    </row>
    <row r="52" spans="1:9" ht="15" customHeight="1" x14ac:dyDescent="0.3">
      <c r="A52" s="85" t="s">
        <v>121</v>
      </c>
      <c r="B52" s="86"/>
      <c r="C52" s="86"/>
      <c r="D52" s="87"/>
      <c r="E52" s="43"/>
      <c r="F52" s="28" t="s">
        <v>5</v>
      </c>
      <c r="G52" s="100"/>
      <c r="H52" s="80"/>
      <c r="I52" s="101"/>
    </row>
    <row r="53" spans="1:9" ht="18" x14ac:dyDescent="0.3">
      <c r="A53" s="88"/>
      <c r="B53" s="89"/>
      <c r="C53" s="89"/>
      <c r="D53" s="90"/>
      <c r="E53" s="43"/>
      <c r="F53" s="28" t="s">
        <v>6</v>
      </c>
      <c r="G53" s="100"/>
      <c r="H53" s="80"/>
      <c r="I53" s="101"/>
    </row>
    <row r="54" spans="1:9" ht="18" x14ac:dyDescent="0.3">
      <c r="A54" s="88"/>
      <c r="B54" s="89"/>
      <c r="C54" s="89"/>
      <c r="D54" s="90"/>
      <c r="E54" s="43"/>
      <c r="F54" s="28" t="s">
        <v>7</v>
      </c>
      <c r="G54" s="29"/>
      <c r="H54" s="30" t="s">
        <v>15</v>
      </c>
      <c r="I54" s="31"/>
    </row>
    <row r="55" spans="1:9" ht="18" x14ac:dyDescent="0.3">
      <c r="A55" s="88"/>
      <c r="B55" s="89"/>
      <c r="C55" s="89"/>
      <c r="D55" s="90"/>
      <c r="E55" s="43"/>
      <c r="F55" s="28" t="s">
        <v>8</v>
      </c>
      <c r="G55" s="29"/>
      <c r="H55" s="30" t="s">
        <v>16</v>
      </c>
      <c r="I55" s="31"/>
    </row>
    <row r="56" spans="1:9" ht="60" customHeight="1" x14ac:dyDescent="0.3">
      <c r="A56" s="88"/>
      <c r="B56" s="89"/>
      <c r="C56" s="89"/>
      <c r="D56" s="90"/>
      <c r="E56" s="43"/>
      <c r="F56" s="28" t="s">
        <v>12</v>
      </c>
      <c r="G56" s="100"/>
      <c r="H56" s="80"/>
      <c r="I56" s="101"/>
    </row>
    <row r="57" spans="1:9" ht="18" x14ac:dyDescent="0.3">
      <c r="A57" s="88"/>
      <c r="B57" s="89"/>
      <c r="C57" s="89"/>
      <c r="D57" s="90"/>
      <c r="E57" s="43"/>
      <c r="F57" s="28" t="s">
        <v>11</v>
      </c>
      <c r="G57" s="100"/>
      <c r="H57" s="80"/>
      <c r="I57" s="101"/>
    </row>
    <row r="58" spans="1:9" ht="18" x14ac:dyDescent="0.3">
      <c r="A58" s="88"/>
      <c r="B58" s="89"/>
      <c r="C58" s="89"/>
      <c r="D58" s="90"/>
      <c r="E58" s="43"/>
      <c r="F58" s="28" t="s">
        <v>9</v>
      </c>
      <c r="G58" s="100"/>
      <c r="H58" s="80"/>
      <c r="I58" s="101"/>
    </row>
    <row r="59" spans="1:9" ht="31.5" customHeight="1" thickBot="1" x14ac:dyDescent="0.35">
      <c r="A59" s="91"/>
      <c r="B59" s="92"/>
      <c r="C59" s="92"/>
      <c r="D59" s="93"/>
      <c r="E59" s="44"/>
      <c r="F59" s="32" t="s">
        <v>17</v>
      </c>
      <c r="G59" s="109"/>
      <c r="H59" s="111"/>
      <c r="I59" s="110"/>
    </row>
  </sheetData>
  <protectedRanges>
    <protectedRange sqref="C1 C49:E51 A52 G56:I59 I54:I55 G54:G55 G49:I53 D47:I47 D32:I46 D24:I24 D29:I31 D25:I28 D4:I23" name="Område1"/>
    <protectedRange sqref="B4:C4" name="Område1_2"/>
    <protectedRange sqref="B5:C5" name="Område1_2_1"/>
    <protectedRange sqref="B6:C6 B30:B46" name="Område1_2_2"/>
    <protectedRange sqref="B7:C7" name="Område1_2_3"/>
    <protectedRange sqref="B8:C8" name="Område1_2_4"/>
    <protectedRange sqref="B9:C9" name="Område1_2_6"/>
    <protectedRange sqref="B10:C10" name="Område1_2_7"/>
    <protectedRange sqref="B11:C11" name="Område1_2_8"/>
    <protectedRange sqref="B12:C12" name="Område1_2_9"/>
    <protectedRange sqref="B13:C13" name="Område1_2_10"/>
    <protectedRange sqref="B14:C14" name="Område1_2_11"/>
    <protectedRange sqref="B15:C15" name="Område1_2_12"/>
    <protectedRange sqref="B16:C16" name="Område1_2_14"/>
    <protectedRange sqref="B17:C18" name="Område1_2_15"/>
    <protectedRange sqref="B19:C19" name="Område1_2_16"/>
    <protectedRange sqref="B20:C20" name="Område1_2_17"/>
    <protectedRange sqref="B21:C23" name="Område1_2_18"/>
    <protectedRange sqref="B24:C24" name="Område1_2_19"/>
    <protectedRange sqref="C28" name="Område1_3"/>
    <protectedRange sqref="B28 B25:C27" name="Område1_2_20"/>
    <protectedRange sqref="C30:C46 B29:C29" name="Område1_4"/>
    <protectedRange sqref="B47" name="Område1_1"/>
    <protectedRange sqref="C47" name="Område1_5"/>
  </protectedRanges>
  <autoFilter ref="B3:E59"/>
  <mergeCells count="48">
    <mergeCell ref="G57:I57"/>
    <mergeCell ref="G58:I58"/>
    <mergeCell ref="G50:I50"/>
    <mergeCell ref="G51:I51"/>
    <mergeCell ref="G52:I52"/>
    <mergeCell ref="A52:D59"/>
    <mergeCell ref="G2:I2"/>
    <mergeCell ref="A48:D48"/>
    <mergeCell ref="F48:I48"/>
    <mergeCell ref="C49:D49"/>
    <mergeCell ref="A50:B50"/>
    <mergeCell ref="A51:B51"/>
    <mergeCell ref="A2:D2"/>
    <mergeCell ref="A49:B49"/>
    <mergeCell ref="C50:D50"/>
    <mergeCell ref="C51:D51"/>
    <mergeCell ref="G59:I59"/>
    <mergeCell ref="G49:I49"/>
    <mergeCell ref="G53:I53"/>
    <mergeCell ref="G56:I56"/>
    <mergeCell ref="F13:G13"/>
    <mergeCell ref="C1:H1"/>
    <mergeCell ref="F9:G9"/>
    <mergeCell ref="F10:G10"/>
    <mergeCell ref="F11:G11"/>
    <mergeCell ref="F12:G12"/>
    <mergeCell ref="F3:G3"/>
    <mergeCell ref="F4:G4"/>
    <mergeCell ref="F5:G5"/>
    <mergeCell ref="F7:G7"/>
    <mergeCell ref="F8:G8"/>
    <mergeCell ref="F6:G6"/>
    <mergeCell ref="F14:G14"/>
    <mergeCell ref="F15:G15"/>
    <mergeCell ref="F16:G16"/>
    <mergeCell ref="F17:G17"/>
    <mergeCell ref="F18:G18"/>
    <mergeCell ref="F19:G19"/>
    <mergeCell ref="F20:G20"/>
    <mergeCell ref="F21:G21"/>
    <mergeCell ref="F23:G23"/>
    <mergeCell ref="F28:G28"/>
    <mergeCell ref="F47:G47"/>
    <mergeCell ref="F24:G24"/>
    <mergeCell ref="F25:G25"/>
    <mergeCell ref="F26:G26"/>
    <mergeCell ref="F27:G27"/>
    <mergeCell ref="F29:G29"/>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zoomScale="85" zoomScaleNormal="85" zoomScaleSheetLayoutView="120" zoomScalePageLayoutView="90" workbookViewId="0">
      <selection activeCell="D47" sqref="D47"/>
    </sheetView>
  </sheetViews>
  <sheetFormatPr defaultColWidth="8.88671875" defaultRowHeight="13.8" x14ac:dyDescent="0.3"/>
  <cols>
    <col min="1" max="1" width="8.88671875" style="1"/>
    <col min="2" max="2" width="22.6640625" style="1" customWidth="1"/>
    <col min="3" max="3" width="21.44140625" style="1" customWidth="1"/>
    <col min="4" max="5" width="21.33203125" style="1" customWidth="1"/>
    <col min="6" max="6" width="21.88671875" style="1" customWidth="1"/>
    <col min="7" max="7" width="21.44140625" style="1" customWidth="1"/>
    <col min="8" max="8" width="26.88671875" style="1" customWidth="1"/>
    <col min="9" max="9" width="16.6640625" style="1" customWidth="1"/>
    <col min="10" max="16384" width="8.88671875" style="1"/>
  </cols>
  <sheetData>
    <row r="1" spans="1:9" ht="42.75" customHeight="1" thickBot="1" x14ac:dyDescent="0.35">
      <c r="A1" s="3"/>
      <c r="B1" s="4"/>
      <c r="C1" s="112" t="s">
        <v>123</v>
      </c>
      <c r="D1" s="112"/>
      <c r="E1" s="112"/>
      <c r="F1" s="112"/>
      <c r="G1" s="112"/>
      <c r="H1" s="113"/>
      <c r="I1" s="12" t="s">
        <v>30</v>
      </c>
    </row>
    <row r="2" spans="1:9" x14ac:dyDescent="0.3">
      <c r="A2" s="117" t="s">
        <v>0</v>
      </c>
      <c r="B2" s="118"/>
      <c r="C2" s="118"/>
      <c r="D2" s="119"/>
      <c r="E2" s="55"/>
      <c r="F2" s="120" t="s">
        <v>1</v>
      </c>
      <c r="G2" s="121"/>
      <c r="H2" s="121"/>
      <c r="I2" s="122"/>
    </row>
    <row r="3" spans="1:9" ht="41.4" x14ac:dyDescent="0.3">
      <c r="A3" s="5" t="s">
        <v>2</v>
      </c>
      <c r="B3" s="2" t="s">
        <v>23</v>
      </c>
      <c r="C3" s="2" t="s">
        <v>24</v>
      </c>
      <c r="D3" s="6" t="s">
        <v>3</v>
      </c>
      <c r="E3" s="56" t="s">
        <v>39</v>
      </c>
      <c r="F3" s="5" t="s">
        <v>25</v>
      </c>
      <c r="G3" s="2" t="s">
        <v>4</v>
      </c>
      <c r="H3" s="2" t="s">
        <v>125</v>
      </c>
      <c r="I3" s="6" t="s">
        <v>126</v>
      </c>
    </row>
    <row r="4" spans="1:9" ht="409.6" x14ac:dyDescent="0.3">
      <c r="A4" s="7">
        <v>1</v>
      </c>
      <c r="B4" s="60" t="s">
        <v>41</v>
      </c>
      <c r="C4" s="60" t="s">
        <v>127</v>
      </c>
      <c r="D4" s="61">
        <v>2</v>
      </c>
      <c r="E4" s="68" t="s">
        <v>40</v>
      </c>
      <c r="F4" s="15"/>
      <c r="G4" s="16"/>
      <c r="H4" s="16"/>
      <c r="I4" s="13"/>
    </row>
    <row r="5" spans="1:9" ht="409.6" x14ac:dyDescent="0.3">
      <c r="A5" s="7">
        <v>2</v>
      </c>
      <c r="B5" s="60" t="s">
        <v>42</v>
      </c>
      <c r="C5" s="60" t="s">
        <v>128</v>
      </c>
      <c r="D5" s="61">
        <v>2</v>
      </c>
      <c r="E5" s="68" t="s">
        <v>40</v>
      </c>
      <c r="F5" s="15"/>
      <c r="G5" s="16"/>
      <c r="H5" s="16"/>
      <c r="I5" s="13"/>
    </row>
    <row r="6" spans="1:9" ht="124.2" x14ac:dyDescent="0.3">
      <c r="A6" s="7">
        <v>3</v>
      </c>
      <c r="B6" s="60" t="s">
        <v>43</v>
      </c>
      <c r="C6" s="60" t="s">
        <v>129</v>
      </c>
      <c r="D6" s="61">
        <v>2</v>
      </c>
      <c r="E6" s="68" t="s">
        <v>40</v>
      </c>
      <c r="F6" s="15"/>
      <c r="G6" s="16"/>
      <c r="H6" s="16"/>
      <c r="I6" s="13"/>
    </row>
    <row r="7" spans="1:9" ht="276" x14ac:dyDescent="0.3">
      <c r="A7" s="7">
        <v>4</v>
      </c>
      <c r="B7" s="60" t="s">
        <v>44</v>
      </c>
      <c r="C7" s="60" t="s">
        <v>45</v>
      </c>
      <c r="D7" s="61">
        <v>1</v>
      </c>
      <c r="E7" s="68" t="s">
        <v>40</v>
      </c>
      <c r="F7" s="15"/>
      <c r="G7" s="16"/>
      <c r="H7" s="16"/>
      <c r="I7" s="13"/>
    </row>
    <row r="8" spans="1:9" ht="234.6" x14ac:dyDescent="0.3">
      <c r="A8" s="7">
        <v>5</v>
      </c>
      <c r="B8" s="60" t="s">
        <v>46</v>
      </c>
      <c r="C8" s="60" t="s">
        <v>47</v>
      </c>
      <c r="D8" s="61">
        <v>1</v>
      </c>
      <c r="E8" s="68" t="s">
        <v>40</v>
      </c>
      <c r="F8" s="15"/>
      <c r="G8" s="16"/>
      <c r="H8" s="16"/>
      <c r="I8" s="13"/>
    </row>
    <row r="9" spans="1:9" ht="82.8" x14ac:dyDescent="0.3">
      <c r="A9" s="7">
        <v>6</v>
      </c>
      <c r="B9" s="60" t="s">
        <v>48</v>
      </c>
      <c r="C9" s="60" t="s">
        <v>49</v>
      </c>
      <c r="D9" s="61">
        <v>1</v>
      </c>
      <c r="E9" s="68" t="s">
        <v>40</v>
      </c>
      <c r="F9" s="15"/>
      <c r="G9" s="16"/>
      <c r="H9" s="16"/>
      <c r="I9" s="13"/>
    </row>
    <row r="10" spans="1:9" ht="409.6" x14ac:dyDescent="0.3">
      <c r="A10" s="7">
        <v>7</v>
      </c>
      <c r="B10" s="60" t="s">
        <v>130</v>
      </c>
      <c r="C10" s="60" t="s">
        <v>131</v>
      </c>
      <c r="D10" s="61">
        <v>1</v>
      </c>
      <c r="E10" s="68" t="s">
        <v>40</v>
      </c>
      <c r="F10" s="15"/>
      <c r="G10" s="16"/>
      <c r="H10" s="16"/>
      <c r="I10" s="13"/>
    </row>
    <row r="11" spans="1:9" ht="96.6" x14ac:dyDescent="0.3">
      <c r="A11" s="7">
        <v>8</v>
      </c>
      <c r="B11" s="60" t="s">
        <v>50</v>
      </c>
      <c r="C11" s="60" t="s">
        <v>51</v>
      </c>
      <c r="D11" s="61">
        <v>1</v>
      </c>
      <c r="E11" s="68" t="s">
        <v>40</v>
      </c>
      <c r="F11" s="15"/>
      <c r="G11" s="16"/>
      <c r="H11" s="16"/>
      <c r="I11" s="13"/>
    </row>
    <row r="12" spans="1:9" ht="409.6" x14ac:dyDescent="0.3">
      <c r="A12" s="7">
        <v>9</v>
      </c>
      <c r="B12" s="60" t="s">
        <v>52</v>
      </c>
      <c r="C12" s="60" t="s">
        <v>53</v>
      </c>
      <c r="D12" s="61">
        <v>1</v>
      </c>
      <c r="E12" s="68" t="s">
        <v>40</v>
      </c>
      <c r="F12" s="15"/>
      <c r="G12" s="16"/>
      <c r="H12" s="16"/>
      <c r="I12" s="13"/>
    </row>
    <row r="13" spans="1:9" ht="409.6" x14ac:dyDescent="0.3">
      <c r="A13" s="7">
        <v>10</v>
      </c>
      <c r="B13" s="60" t="s">
        <v>132</v>
      </c>
      <c r="C13" s="60" t="s">
        <v>54</v>
      </c>
      <c r="D13" s="61">
        <v>1</v>
      </c>
      <c r="E13" s="68" t="s">
        <v>40</v>
      </c>
      <c r="F13" s="15"/>
      <c r="G13" s="16"/>
      <c r="H13" s="16"/>
      <c r="I13" s="13"/>
    </row>
    <row r="14" spans="1:9" ht="220.8" x14ac:dyDescent="0.3">
      <c r="A14" s="7">
        <v>11</v>
      </c>
      <c r="B14" s="60" t="s">
        <v>55</v>
      </c>
      <c r="C14" s="60" t="s">
        <v>56</v>
      </c>
      <c r="D14" s="61">
        <v>1</v>
      </c>
      <c r="E14" s="68" t="s">
        <v>40</v>
      </c>
      <c r="F14" s="15"/>
      <c r="G14" s="16"/>
      <c r="H14" s="16"/>
      <c r="I14" s="13"/>
    </row>
    <row r="15" spans="1:9" ht="69" x14ac:dyDescent="0.3">
      <c r="A15" s="7">
        <v>12</v>
      </c>
      <c r="B15" s="60" t="s">
        <v>57</v>
      </c>
      <c r="C15" s="60" t="s">
        <v>58</v>
      </c>
      <c r="D15" s="61">
        <v>1</v>
      </c>
      <c r="E15" s="68" t="s">
        <v>40</v>
      </c>
      <c r="F15" s="15"/>
      <c r="G15" s="16"/>
      <c r="H15" s="16"/>
      <c r="I15" s="13"/>
    </row>
    <row r="16" spans="1:9" ht="207" x14ac:dyDescent="0.3">
      <c r="A16" s="7">
        <v>13</v>
      </c>
      <c r="B16" s="60" t="s">
        <v>59</v>
      </c>
      <c r="C16" s="60" t="s">
        <v>60</v>
      </c>
      <c r="D16" s="61">
        <v>1</v>
      </c>
      <c r="E16" s="68" t="s">
        <v>40</v>
      </c>
      <c r="F16" s="15"/>
      <c r="G16" s="16"/>
      <c r="H16" s="16"/>
      <c r="I16" s="13"/>
    </row>
    <row r="17" spans="1:9" ht="220.8" x14ac:dyDescent="0.3">
      <c r="A17" s="7">
        <v>14</v>
      </c>
      <c r="B17" s="60" t="s">
        <v>61</v>
      </c>
      <c r="C17" s="60" t="s">
        <v>62</v>
      </c>
      <c r="D17" s="61">
        <v>1</v>
      </c>
      <c r="E17" s="68" t="s">
        <v>40</v>
      </c>
      <c r="F17" s="15"/>
      <c r="G17" s="16"/>
      <c r="H17" s="16"/>
      <c r="I17" s="13"/>
    </row>
    <row r="18" spans="1:9" ht="55.2" x14ac:dyDescent="0.3">
      <c r="A18" s="7">
        <v>15</v>
      </c>
      <c r="B18" s="60" t="s">
        <v>63</v>
      </c>
      <c r="C18" s="60" t="s">
        <v>64</v>
      </c>
      <c r="D18" s="61">
        <v>1</v>
      </c>
      <c r="E18" s="68" t="s">
        <v>40</v>
      </c>
      <c r="F18" s="15"/>
      <c r="G18" s="16"/>
      <c r="H18" s="16"/>
      <c r="I18" s="13"/>
    </row>
    <row r="19" spans="1:9" ht="409.6" x14ac:dyDescent="0.3">
      <c r="A19" s="7">
        <v>16</v>
      </c>
      <c r="B19" s="60" t="s">
        <v>65</v>
      </c>
      <c r="C19" s="60" t="s">
        <v>66</v>
      </c>
      <c r="D19" s="61">
        <v>1</v>
      </c>
      <c r="E19" s="68" t="s">
        <v>40</v>
      </c>
      <c r="F19" s="15"/>
      <c r="G19" s="16"/>
      <c r="H19" s="16"/>
      <c r="I19" s="13"/>
    </row>
    <row r="20" spans="1:9" ht="276" x14ac:dyDescent="0.3">
      <c r="A20" s="7">
        <v>17</v>
      </c>
      <c r="B20" s="60" t="s">
        <v>67</v>
      </c>
      <c r="C20" s="60" t="s">
        <v>68</v>
      </c>
      <c r="D20" s="61">
        <v>3</v>
      </c>
      <c r="E20" s="68" t="s">
        <v>120</v>
      </c>
      <c r="F20" s="15"/>
      <c r="G20" s="16"/>
      <c r="H20" s="16"/>
      <c r="I20" s="13"/>
    </row>
    <row r="21" spans="1:9" ht="289.8" x14ac:dyDescent="0.3">
      <c r="A21" s="7">
        <v>18</v>
      </c>
      <c r="B21" s="60" t="s">
        <v>69</v>
      </c>
      <c r="C21" s="60" t="s">
        <v>70</v>
      </c>
      <c r="D21" s="61">
        <v>1</v>
      </c>
      <c r="E21" s="68" t="s">
        <v>119</v>
      </c>
      <c r="F21" s="15"/>
      <c r="G21" s="16"/>
      <c r="H21" s="16"/>
      <c r="I21" s="13"/>
    </row>
    <row r="22" spans="1:9" ht="138" x14ac:dyDescent="0.3">
      <c r="A22" s="7">
        <v>19</v>
      </c>
      <c r="B22" s="60" t="s">
        <v>133</v>
      </c>
      <c r="C22" s="60" t="s">
        <v>134</v>
      </c>
      <c r="D22" s="61">
        <v>2</v>
      </c>
      <c r="E22" s="68" t="s">
        <v>40</v>
      </c>
      <c r="F22" s="15"/>
      <c r="G22" s="16"/>
      <c r="H22" s="16"/>
      <c r="I22" s="13"/>
    </row>
    <row r="23" spans="1:9" ht="248.4" x14ac:dyDescent="0.3">
      <c r="A23" s="7">
        <v>19</v>
      </c>
      <c r="B23" s="60" t="s">
        <v>71</v>
      </c>
      <c r="C23" s="60" t="s">
        <v>72</v>
      </c>
      <c r="D23" s="61">
        <v>1</v>
      </c>
      <c r="E23" s="68" t="s">
        <v>40</v>
      </c>
      <c r="F23" s="15"/>
      <c r="G23" s="16"/>
      <c r="H23" s="16"/>
      <c r="I23" s="13"/>
    </row>
    <row r="24" spans="1:9" ht="179.4" x14ac:dyDescent="0.3">
      <c r="A24" s="7">
        <v>20</v>
      </c>
      <c r="B24" s="60" t="s">
        <v>73</v>
      </c>
      <c r="C24" s="60" t="s">
        <v>74</v>
      </c>
      <c r="D24" s="61">
        <v>1</v>
      </c>
      <c r="E24" s="68" t="s">
        <v>92</v>
      </c>
      <c r="F24" s="15"/>
      <c r="G24" s="16"/>
      <c r="H24" s="16"/>
      <c r="I24" s="13"/>
    </row>
    <row r="25" spans="1:9" ht="124.2" x14ac:dyDescent="0.3">
      <c r="A25" s="7">
        <v>21</v>
      </c>
      <c r="B25" s="60" t="s">
        <v>75</v>
      </c>
      <c r="C25" s="60" t="s">
        <v>118</v>
      </c>
      <c r="D25" s="61">
        <v>1</v>
      </c>
      <c r="E25" s="68" t="s">
        <v>92</v>
      </c>
      <c r="F25" s="15"/>
      <c r="G25" s="16"/>
      <c r="H25" s="16"/>
      <c r="I25" s="13"/>
    </row>
    <row r="26" spans="1:9" ht="151.80000000000001" x14ac:dyDescent="0.3">
      <c r="A26" s="7">
        <v>22</v>
      </c>
      <c r="B26" s="60" t="s">
        <v>87</v>
      </c>
      <c r="C26" s="60" t="s">
        <v>76</v>
      </c>
      <c r="D26" s="61">
        <v>3</v>
      </c>
      <c r="E26" s="68" t="s">
        <v>92</v>
      </c>
      <c r="F26" s="15"/>
      <c r="G26" s="16"/>
      <c r="H26" s="16"/>
      <c r="I26" s="13"/>
    </row>
    <row r="27" spans="1:9" ht="248.4" x14ac:dyDescent="0.3">
      <c r="A27" s="7">
        <v>23</v>
      </c>
      <c r="B27" s="60" t="s">
        <v>77</v>
      </c>
      <c r="C27" s="60" t="s">
        <v>78</v>
      </c>
      <c r="D27" s="61">
        <v>3</v>
      </c>
      <c r="E27" s="68" t="s">
        <v>92</v>
      </c>
      <c r="F27" s="15"/>
      <c r="G27" s="16"/>
      <c r="H27" s="16"/>
      <c r="I27" s="13"/>
    </row>
    <row r="28" spans="1:9" ht="207" x14ac:dyDescent="0.3">
      <c r="A28" s="7">
        <v>24</v>
      </c>
      <c r="B28" s="60" t="s">
        <v>79</v>
      </c>
      <c r="C28" s="60" t="s">
        <v>80</v>
      </c>
      <c r="D28" s="61">
        <v>1</v>
      </c>
      <c r="E28" s="68" t="s">
        <v>92</v>
      </c>
      <c r="F28" s="15"/>
      <c r="G28" s="16"/>
      <c r="H28" s="16"/>
      <c r="I28" s="13"/>
    </row>
    <row r="29" spans="1:9" ht="55.2" x14ac:dyDescent="0.3">
      <c r="A29" s="7">
        <v>25</v>
      </c>
      <c r="B29" s="60" t="s">
        <v>81</v>
      </c>
      <c r="C29" s="60" t="s">
        <v>82</v>
      </c>
      <c r="D29" s="61">
        <v>2</v>
      </c>
      <c r="E29" s="68" t="s">
        <v>92</v>
      </c>
      <c r="F29" s="15"/>
      <c r="G29" s="16"/>
      <c r="H29" s="16"/>
      <c r="I29" s="13"/>
    </row>
    <row r="30" spans="1:9" ht="82.8" x14ac:dyDescent="0.3">
      <c r="A30" s="7">
        <v>26</v>
      </c>
      <c r="B30" s="60" t="s">
        <v>83</v>
      </c>
      <c r="C30" s="60" t="s">
        <v>84</v>
      </c>
      <c r="D30" s="61">
        <v>1</v>
      </c>
      <c r="E30" s="68" t="s">
        <v>92</v>
      </c>
      <c r="F30" s="15"/>
      <c r="G30" s="16"/>
      <c r="H30" s="16"/>
      <c r="I30" s="13"/>
    </row>
    <row r="31" spans="1:9" ht="69" x14ac:dyDescent="0.3">
      <c r="A31" s="7">
        <v>27</v>
      </c>
      <c r="B31" s="60" t="s">
        <v>85</v>
      </c>
      <c r="C31" s="60" t="s">
        <v>86</v>
      </c>
      <c r="D31" s="61">
        <v>1</v>
      </c>
      <c r="E31" s="68" t="s">
        <v>92</v>
      </c>
      <c r="F31" s="15"/>
      <c r="G31" s="16"/>
      <c r="H31" s="16"/>
      <c r="I31" s="13"/>
    </row>
    <row r="32" spans="1:9" ht="55.2" x14ac:dyDescent="0.3">
      <c r="A32" s="7">
        <v>28</v>
      </c>
      <c r="B32" s="60" t="s">
        <v>88</v>
      </c>
      <c r="C32" s="60" t="s">
        <v>89</v>
      </c>
      <c r="D32" s="61">
        <v>1</v>
      </c>
      <c r="E32" s="68" t="s">
        <v>92</v>
      </c>
      <c r="F32" s="15"/>
      <c r="G32" s="16"/>
      <c r="H32" s="16"/>
      <c r="I32" s="13"/>
    </row>
    <row r="33" spans="1:9" ht="110.4" x14ac:dyDescent="0.3">
      <c r="A33" s="7">
        <v>29</v>
      </c>
      <c r="B33" s="60" t="s">
        <v>90</v>
      </c>
      <c r="C33" s="60" t="s">
        <v>91</v>
      </c>
      <c r="D33" s="61">
        <v>1</v>
      </c>
      <c r="E33" s="68" t="s">
        <v>92</v>
      </c>
      <c r="F33" s="15"/>
      <c r="G33" s="16"/>
      <c r="H33" s="16"/>
      <c r="I33" s="13"/>
    </row>
    <row r="34" spans="1:9" ht="27.6" x14ac:dyDescent="0.3">
      <c r="A34" s="7">
        <v>30</v>
      </c>
      <c r="B34" s="60" t="s">
        <v>93</v>
      </c>
      <c r="C34" s="60" t="s">
        <v>93</v>
      </c>
      <c r="D34" s="61">
        <v>1</v>
      </c>
      <c r="E34" s="68" t="s">
        <v>92</v>
      </c>
      <c r="F34" s="15"/>
      <c r="G34" s="16"/>
      <c r="H34" s="16"/>
      <c r="I34" s="13"/>
    </row>
    <row r="35" spans="1:9" ht="207" x14ac:dyDescent="0.3">
      <c r="A35" s="7">
        <v>31</v>
      </c>
      <c r="B35" s="60" t="s">
        <v>94</v>
      </c>
      <c r="C35" s="60" t="s">
        <v>95</v>
      </c>
      <c r="D35" s="61">
        <v>3</v>
      </c>
      <c r="E35" s="68" t="s">
        <v>92</v>
      </c>
      <c r="F35" s="15"/>
      <c r="G35" s="16"/>
      <c r="H35" s="16"/>
      <c r="I35" s="13"/>
    </row>
    <row r="36" spans="1:9" ht="165.6" x14ac:dyDescent="0.3">
      <c r="A36" s="7">
        <v>32</v>
      </c>
      <c r="B36" s="60" t="s">
        <v>96</v>
      </c>
      <c r="C36" s="60" t="s">
        <v>97</v>
      </c>
      <c r="D36" s="61">
        <v>4</v>
      </c>
      <c r="E36" s="68" t="s">
        <v>92</v>
      </c>
      <c r="F36" s="15"/>
      <c r="G36" s="16"/>
      <c r="H36" s="16"/>
      <c r="I36" s="13"/>
    </row>
    <row r="37" spans="1:9" ht="234.6" x14ac:dyDescent="0.3">
      <c r="A37" s="7">
        <v>33</v>
      </c>
      <c r="B37" s="60" t="s">
        <v>98</v>
      </c>
      <c r="C37" s="60" t="s">
        <v>99</v>
      </c>
      <c r="D37" s="61">
        <v>3</v>
      </c>
      <c r="E37" s="68" t="s">
        <v>92</v>
      </c>
      <c r="F37" s="15"/>
      <c r="G37" s="16"/>
      <c r="H37" s="16"/>
      <c r="I37" s="13"/>
    </row>
    <row r="38" spans="1:9" ht="110.4" x14ac:dyDescent="0.3">
      <c r="A38" s="7">
        <v>34</v>
      </c>
      <c r="B38" s="60" t="s">
        <v>100</v>
      </c>
      <c r="C38" s="60" t="s">
        <v>101</v>
      </c>
      <c r="D38" s="61">
        <v>2</v>
      </c>
      <c r="E38" s="68" t="s">
        <v>92</v>
      </c>
      <c r="F38" s="15"/>
      <c r="G38" s="16"/>
      <c r="H38" s="16"/>
      <c r="I38" s="13"/>
    </row>
    <row r="39" spans="1:9" ht="289.8" x14ac:dyDescent="0.3">
      <c r="A39" s="7">
        <v>35</v>
      </c>
      <c r="B39" s="60" t="s">
        <v>102</v>
      </c>
      <c r="C39" s="60" t="s">
        <v>103</v>
      </c>
      <c r="D39" s="61">
        <v>2</v>
      </c>
      <c r="E39" s="68" t="s">
        <v>92</v>
      </c>
      <c r="F39" s="15"/>
      <c r="G39" s="16"/>
      <c r="H39" s="16"/>
      <c r="I39" s="13"/>
    </row>
    <row r="40" spans="1:9" ht="96.6" x14ac:dyDescent="0.3">
      <c r="A40" s="7">
        <v>36</v>
      </c>
      <c r="B40" s="60" t="s">
        <v>104</v>
      </c>
      <c r="C40" s="60" t="s">
        <v>105</v>
      </c>
      <c r="D40" s="61">
        <v>4</v>
      </c>
      <c r="E40" s="68" t="s">
        <v>92</v>
      </c>
      <c r="F40" s="15"/>
      <c r="G40" s="16"/>
      <c r="H40" s="16"/>
      <c r="I40" s="13"/>
    </row>
    <row r="41" spans="1:9" ht="27.6" x14ac:dyDescent="0.3">
      <c r="A41" s="7">
        <v>37</v>
      </c>
      <c r="B41" s="60" t="s">
        <v>106</v>
      </c>
      <c r="C41" s="60" t="s">
        <v>107</v>
      </c>
      <c r="D41" s="61">
        <v>1</v>
      </c>
      <c r="E41" s="68" t="s">
        <v>92</v>
      </c>
      <c r="F41" s="15"/>
      <c r="G41" s="16"/>
      <c r="H41" s="16"/>
      <c r="I41" s="13"/>
    </row>
    <row r="42" spans="1:9" ht="151.80000000000001" x14ac:dyDescent="0.3">
      <c r="A42" s="7">
        <v>38</v>
      </c>
      <c r="B42" s="60" t="s">
        <v>108</v>
      </c>
      <c r="C42" s="60" t="s">
        <v>109</v>
      </c>
      <c r="D42" s="61">
        <v>1</v>
      </c>
      <c r="E42" s="68" t="s">
        <v>92</v>
      </c>
      <c r="F42" s="15"/>
      <c r="G42" s="16"/>
      <c r="H42" s="16"/>
      <c r="I42" s="13"/>
    </row>
    <row r="43" spans="1:9" ht="69" x14ac:dyDescent="0.3">
      <c r="A43" s="7">
        <v>39</v>
      </c>
      <c r="B43" s="60" t="s">
        <v>110</v>
      </c>
      <c r="C43" s="60" t="s">
        <v>111</v>
      </c>
      <c r="D43" s="61">
        <v>1</v>
      </c>
      <c r="E43" s="68" t="s">
        <v>92</v>
      </c>
      <c r="F43" s="15"/>
      <c r="G43" s="16"/>
      <c r="H43" s="16"/>
      <c r="I43" s="13"/>
    </row>
    <row r="44" spans="1:9" ht="69" x14ac:dyDescent="0.3">
      <c r="A44" s="7">
        <v>40</v>
      </c>
      <c r="B44" s="60" t="s">
        <v>112</v>
      </c>
      <c r="C44" s="60" t="s">
        <v>113</v>
      </c>
      <c r="D44" s="61">
        <v>1</v>
      </c>
      <c r="E44" s="68" t="s">
        <v>92</v>
      </c>
      <c r="F44" s="15"/>
      <c r="G44" s="16"/>
      <c r="H44" s="16"/>
      <c r="I44" s="13"/>
    </row>
    <row r="45" spans="1:9" ht="96.6" x14ac:dyDescent="0.3">
      <c r="A45" s="7">
        <v>41</v>
      </c>
      <c r="B45" s="60" t="s">
        <v>114</v>
      </c>
      <c r="C45" s="60" t="s">
        <v>115</v>
      </c>
      <c r="D45" s="61">
        <v>3</v>
      </c>
      <c r="E45" s="68" t="s">
        <v>92</v>
      </c>
      <c r="F45" s="15"/>
      <c r="G45" s="16"/>
      <c r="H45" s="16"/>
      <c r="I45" s="13"/>
    </row>
    <row r="46" spans="1:9" ht="41.4" x14ac:dyDescent="0.3">
      <c r="A46" s="7">
        <v>42</v>
      </c>
      <c r="B46" s="60" t="s">
        <v>116</v>
      </c>
      <c r="C46" s="60" t="s">
        <v>117</v>
      </c>
      <c r="D46" s="61">
        <v>1</v>
      </c>
      <c r="E46" s="68" t="s">
        <v>92</v>
      </c>
      <c r="F46" s="15"/>
      <c r="G46" s="16"/>
      <c r="H46" s="16"/>
      <c r="I46" s="13"/>
    </row>
    <row r="47" spans="1:9" x14ac:dyDescent="0.3">
      <c r="A47" s="60"/>
      <c r="B47" s="60"/>
      <c r="C47" s="60"/>
      <c r="D47" s="60">
        <f>SUM(D4:D46)</f>
        <v>68</v>
      </c>
      <c r="E47" s="60"/>
      <c r="F47" s="144"/>
      <c r="G47" s="16"/>
      <c r="H47" s="16"/>
      <c r="I47" s="145"/>
    </row>
    <row r="48" spans="1:9" ht="27.6" x14ac:dyDescent="0.3">
      <c r="A48" s="125"/>
      <c r="B48" s="126"/>
      <c r="C48" s="126"/>
      <c r="D48" s="126"/>
      <c r="E48" s="126"/>
      <c r="F48" s="126"/>
      <c r="G48" s="127"/>
      <c r="H48" s="142" t="s">
        <v>20</v>
      </c>
      <c r="I48" s="143"/>
    </row>
    <row r="49" spans="1:9" ht="14.4" thickBot="1" x14ac:dyDescent="0.35">
      <c r="A49" s="125"/>
      <c r="B49" s="126"/>
      <c r="C49" s="126"/>
      <c r="D49" s="126"/>
      <c r="E49" s="126"/>
      <c r="F49" s="126"/>
      <c r="G49" s="127"/>
      <c r="H49" s="8" t="s">
        <v>18</v>
      </c>
      <c r="I49" s="14" t="e">
        <f>#REF!+I48</f>
        <v>#REF!</v>
      </c>
    </row>
    <row r="50" spans="1:9" ht="15" customHeight="1" x14ac:dyDescent="0.3">
      <c r="A50" s="120" t="s">
        <v>0</v>
      </c>
      <c r="B50" s="121"/>
      <c r="C50" s="121"/>
      <c r="D50" s="121"/>
      <c r="E50" s="55"/>
      <c r="F50" s="120" t="s">
        <v>1</v>
      </c>
      <c r="G50" s="121"/>
      <c r="H50" s="121"/>
      <c r="I50" s="122"/>
    </row>
    <row r="51" spans="1:9" ht="41.4" x14ac:dyDescent="0.3">
      <c r="A51" s="123" t="s">
        <v>31</v>
      </c>
      <c r="B51" s="124"/>
      <c r="C51" s="114" t="str">
        <f>+'Annex A.1 Technical Bid'!C49</f>
        <v>14 Days</v>
      </c>
      <c r="D51" s="115"/>
      <c r="E51" s="52"/>
      <c r="F51" s="9" t="s">
        <v>32</v>
      </c>
      <c r="G51" s="114">
        <f>+'Annex A.1 Technical Bid'!G49</f>
        <v>0</v>
      </c>
      <c r="H51" s="115"/>
      <c r="I51" s="116"/>
    </row>
    <row r="52" spans="1:9" ht="27.6" x14ac:dyDescent="0.3">
      <c r="A52" s="123" t="s">
        <v>26</v>
      </c>
      <c r="B52" s="124"/>
      <c r="C52" s="114" t="str">
        <f>+'Annex A.1 Technical Bid'!C50</f>
        <v>Tbilisi and Zugdidi</v>
      </c>
      <c r="D52" s="115"/>
      <c r="E52" s="52"/>
      <c r="F52" s="9" t="s">
        <v>27</v>
      </c>
      <c r="G52" s="114">
        <f>+'Annex A.1 Technical Bid'!G50</f>
        <v>0</v>
      </c>
      <c r="H52" s="115"/>
      <c r="I52" s="116"/>
    </row>
    <row r="53" spans="1:9" ht="27.6" x14ac:dyDescent="0.3">
      <c r="A53" s="123" t="s">
        <v>21</v>
      </c>
      <c r="B53" s="124"/>
      <c r="C53" s="114" t="str">
        <f>+'Annex A.1 Technical Bid'!C51</f>
        <v>60 Days</v>
      </c>
      <c r="D53" s="115"/>
      <c r="E53" s="52"/>
      <c r="F53" s="9" t="s">
        <v>14</v>
      </c>
      <c r="G53" s="114">
        <f>+'Annex A.1 Technical Bid'!G51</f>
        <v>0</v>
      </c>
      <c r="H53" s="115"/>
      <c r="I53" s="116"/>
    </row>
    <row r="54" spans="1:9" ht="14.4" thickBot="1" x14ac:dyDescent="0.35">
      <c r="A54" s="128" t="s">
        <v>22</v>
      </c>
      <c r="B54" s="129"/>
      <c r="C54" s="130" t="s">
        <v>38</v>
      </c>
      <c r="D54" s="131"/>
      <c r="E54" s="57"/>
      <c r="F54" s="9" t="s">
        <v>10</v>
      </c>
      <c r="G54" s="114"/>
      <c r="H54" s="115"/>
      <c r="I54" s="116"/>
    </row>
    <row r="55" spans="1:9" ht="15" customHeight="1" x14ac:dyDescent="0.3">
      <c r="A55" s="132" t="s">
        <v>122</v>
      </c>
      <c r="B55" s="133"/>
      <c r="C55" s="133"/>
      <c r="D55" s="134"/>
      <c r="E55" s="53"/>
      <c r="F55" s="10" t="s">
        <v>5</v>
      </c>
      <c r="G55" s="114">
        <f>+'Annex A.1 Technical Bid'!G52</f>
        <v>0</v>
      </c>
      <c r="H55" s="115"/>
      <c r="I55" s="116"/>
    </row>
    <row r="56" spans="1:9" ht="41.4" x14ac:dyDescent="0.3">
      <c r="A56" s="135"/>
      <c r="B56" s="136"/>
      <c r="C56" s="136"/>
      <c r="D56" s="137"/>
      <c r="E56" s="53"/>
      <c r="F56" s="10" t="s">
        <v>12</v>
      </c>
      <c r="G56" s="114"/>
      <c r="H56" s="115"/>
      <c r="I56" s="116"/>
    </row>
    <row r="57" spans="1:9" x14ac:dyDescent="0.3">
      <c r="A57" s="135"/>
      <c r="B57" s="136"/>
      <c r="C57" s="136"/>
      <c r="D57" s="137"/>
      <c r="E57" s="53"/>
      <c r="F57" s="10" t="s">
        <v>11</v>
      </c>
      <c r="G57" s="114"/>
      <c r="H57" s="115"/>
      <c r="I57" s="116"/>
    </row>
    <row r="58" spans="1:9" x14ac:dyDescent="0.3">
      <c r="A58" s="135"/>
      <c r="B58" s="136"/>
      <c r="C58" s="136"/>
      <c r="D58" s="137"/>
      <c r="E58" s="53"/>
      <c r="F58" s="10" t="s">
        <v>29</v>
      </c>
      <c r="G58" s="114"/>
      <c r="H58" s="115"/>
      <c r="I58" s="116"/>
    </row>
    <row r="59" spans="1:9" x14ac:dyDescent="0.3">
      <c r="A59" s="135"/>
      <c r="B59" s="136"/>
      <c r="C59" s="136"/>
      <c r="D59" s="137"/>
      <c r="E59" s="53"/>
      <c r="F59" s="10" t="s">
        <v>9</v>
      </c>
      <c r="G59" s="114"/>
      <c r="H59" s="115"/>
      <c r="I59" s="116"/>
    </row>
    <row r="60" spans="1:9" ht="24.75" customHeight="1" thickBot="1" x14ac:dyDescent="0.35">
      <c r="A60" s="138"/>
      <c r="B60" s="139"/>
      <c r="C60" s="139"/>
      <c r="D60" s="140"/>
      <c r="E60" s="54"/>
      <c r="F60" s="11" t="s">
        <v>17</v>
      </c>
      <c r="G60" s="130"/>
      <c r="H60" s="131"/>
      <c r="I60" s="141"/>
    </row>
  </sheetData>
  <protectedRanges>
    <protectedRange sqref="I48 G56:I60 G54:I54 C54:E54 A55:E60 C1:H1 H4:H47" name="Område1"/>
  </protectedRanges>
  <mergeCells count="25">
    <mergeCell ref="C52:D52"/>
    <mergeCell ref="A53:B53"/>
    <mergeCell ref="C53:D53"/>
    <mergeCell ref="A55:D60"/>
    <mergeCell ref="G56:I56"/>
    <mergeCell ref="G57:I57"/>
    <mergeCell ref="G59:I59"/>
    <mergeCell ref="G60:I60"/>
    <mergeCell ref="G55:I55"/>
    <mergeCell ref="C1:H1"/>
    <mergeCell ref="G58:I58"/>
    <mergeCell ref="A2:D2"/>
    <mergeCell ref="F2:I2"/>
    <mergeCell ref="A51:B51"/>
    <mergeCell ref="A48:G49"/>
    <mergeCell ref="A54:B54"/>
    <mergeCell ref="C54:D54"/>
    <mergeCell ref="F50:I50"/>
    <mergeCell ref="A50:D50"/>
    <mergeCell ref="G52:I52"/>
    <mergeCell ref="G53:I53"/>
    <mergeCell ref="G54:I54"/>
    <mergeCell ref="C51:D51"/>
    <mergeCell ref="G51:I51"/>
    <mergeCell ref="A52:B52"/>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Chochua</cp:lastModifiedBy>
  <cp:lastPrinted>2017-12-22T10:30:02Z</cp:lastPrinted>
  <dcterms:created xsi:type="dcterms:W3CDTF">2017-05-23T13:13:55Z</dcterms:created>
  <dcterms:modified xsi:type="dcterms:W3CDTF">2021-07-22T10:51:23Z</dcterms:modified>
  <cp:category/>
</cp:coreProperties>
</file>